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122025/Μερίδια ανα κλάση P/"/>
    </mc:Choice>
  </mc:AlternateContent>
  <xr:revisionPtr revIDLastSave="0" documentId="13_ncr:1_{7428F6B2-B291-2F47-8B94-AB8F96309406}" xr6:coauthVersionLast="47" xr6:coauthVersionMax="47" xr10:uidLastSave="{00000000-0000-0000-0000-000000000000}"/>
  <bookViews>
    <workbookView xWindow="0" yWindow="0" windowWidth="38400" windowHeight="21600" activeTab="7" xr2:uid="{D932A697-A763-4B0F-BD20-CDC0C42DAEFB}"/>
  </bookViews>
  <sheets>
    <sheet name="α' τριμηνο" sheetId="1" r:id="rId1"/>
    <sheet name="1st Quarter" sheetId="3" r:id="rId2"/>
    <sheet name="β' τριμηνο" sheetId="4" r:id="rId3"/>
    <sheet name="2nd Quarter" sheetId="5" r:id="rId4"/>
    <sheet name="γ' τριμηνο" sheetId="6" r:id="rId5"/>
    <sheet name="3rd Quarter" sheetId="7" r:id="rId6"/>
    <sheet name="δ' τριμηνο" sheetId="8" r:id="rId7"/>
    <sheet name="4ο Quarter" sheetId="9" r:id="rId8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6" i="9" l="1"/>
  <c r="AN26" i="9"/>
  <c r="AM26" i="9"/>
  <c r="AL26" i="9"/>
  <c r="AK26" i="9"/>
  <c r="AJ26" i="9"/>
  <c r="AI26" i="9"/>
  <c r="AG26" i="9"/>
  <c r="AE26" i="9"/>
  <c r="AD26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P26" i="9" s="1"/>
  <c r="AO26" i="8"/>
  <c r="AN26" i="8"/>
  <c r="AM26" i="8"/>
  <c r="AL26" i="8"/>
  <c r="AK26" i="8"/>
  <c r="AJ26" i="8"/>
  <c r="AI26" i="8"/>
  <c r="AH26" i="8"/>
  <c r="AH26" i="9" s="1"/>
  <c r="AG26" i="8"/>
  <c r="AF26" i="8"/>
  <c r="AF26" i="9" s="1"/>
  <c r="AE26" i="8"/>
  <c r="AD26" i="8"/>
  <c r="AC26" i="8"/>
  <c r="AC26" i="9" s="1"/>
  <c r="AB26" i="8"/>
  <c r="AA26" i="8"/>
  <c r="AA26" i="9" s="1"/>
  <c r="Z26" i="8"/>
  <c r="Z26" i="9" s="1"/>
  <c r="Y26" i="8"/>
  <c r="Y26" i="9" s="1"/>
  <c r="X26" i="8"/>
  <c r="X26" i="9" s="1"/>
  <c r="W26" i="8"/>
  <c r="W26" i="9" s="1"/>
  <c r="V26" i="8"/>
  <c r="V26" i="9" s="1"/>
  <c r="U26" i="8"/>
  <c r="U26" i="9" s="1"/>
  <c r="T26" i="8"/>
  <c r="T26" i="9" s="1"/>
  <c r="S26" i="8"/>
  <c r="S26" i="9" s="1"/>
  <c r="R26" i="8"/>
  <c r="R26" i="9" s="1"/>
  <c r="Q26" i="8"/>
  <c r="Q26" i="9" s="1"/>
  <c r="P26" i="8"/>
  <c r="P26" i="9" s="1"/>
  <c r="O26" i="8"/>
  <c r="O26" i="9" s="1"/>
  <c r="N26" i="8"/>
  <c r="N26" i="9" s="1"/>
  <c r="M26" i="8"/>
  <c r="M26" i="9" s="1"/>
  <c r="L26" i="8"/>
  <c r="L26" i="9" s="1"/>
  <c r="K26" i="8"/>
  <c r="K26" i="9" s="1"/>
  <c r="J26" i="8"/>
  <c r="J26" i="9" s="1"/>
  <c r="I26" i="8"/>
  <c r="I26" i="9" s="1"/>
  <c r="H26" i="8"/>
  <c r="H26" i="9" s="1"/>
  <c r="G26" i="8"/>
  <c r="G26" i="9" s="1"/>
  <c r="F26" i="8"/>
  <c r="F26" i="9" s="1"/>
  <c r="E26" i="8"/>
  <c r="E26" i="9" s="1"/>
  <c r="D26" i="8"/>
  <c r="D26" i="9" s="1"/>
  <c r="C26" i="8"/>
  <c r="C26" i="9" s="1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B26" i="9" l="1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F6" i="5" l="1"/>
  <c r="H6" i="5" s="1"/>
  <c r="J6" i="5" s="1"/>
  <c r="L6" i="5" s="1"/>
  <c r="N6" i="5" s="1"/>
  <c r="P6" i="5" s="1"/>
  <c r="R6" i="5" s="1"/>
  <c r="T6" i="5" s="1"/>
  <c r="V6" i="5" s="1"/>
  <c r="X6" i="5" s="1"/>
  <c r="Z6" i="5" s="1"/>
  <c r="AB6" i="5" s="1"/>
  <c r="AD6" i="5" s="1"/>
  <c r="AF6" i="5" s="1"/>
  <c r="AH6" i="5" s="1"/>
  <c r="AJ6" i="5" s="1"/>
  <c r="AL6" i="5" s="1"/>
  <c r="AN6" i="5" s="1"/>
  <c r="AP6" i="5" s="1"/>
  <c r="E6" i="5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I5" i="5"/>
  <c r="M5" i="5" s="1"/>
  <c r="Q5" i="5" s="1"/>
  <c r="U5" i="5" s="1"/>
  <c r="Y5" i="5" s="1"/>
  <c r="AC5" i="5" s="1"/>
  <c r="AG5" i="5" s="1"/>
  <c r="AK5" i="5" s="1"/>
  <c r="AO5" i="5" s="1"/>
  <c r="G5" i="5"/>
  <c r="K5" i="5" s="1"/>
  <c r="O5" i="5" s="1"/>
  <c r="S5" i="5" s="1"/>
  <c r="W5" i="5" s="1"/>
  <c r="AA5" i="5" s="1"/>
  <c r="AE5" i="5" s="1"/>
  <c r="AI5" i="5" s="1"/>
  <c r="AM5" i="5" s="1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J26" i="5" s="1"/>
  <c r="I26" i="4"/>
  <c r="I26" i="5" s="1"/>
  <c r="H26" i="4"/>
  <c r="G26" i="4"/>
  <c r="F26" i="4"/>
  <c r="E26" i="4"/>
  <c r="D26" i="4"/>
  <c r="C26" i="4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N26" i="1"/>
  <c r="K26" i="1"/>
  <c r="L26" i="1"/>
  <c r="N26" i="1"/>
  <c r="M26" i="1"/>
  <c r="I5" i="3"/>
  <c r="M5" i="3" s="1"/>
  <c r="Q5" i="3" s="1"/>
  <c r="U5" i="3" s="1"/>
  <c r="Y5" i="3" s="1"/>
  <c r="AC5" i="3" s="1"/>
  <c r="AG5" i="3" s="1"/>
  <c r="AK5" i="3" s="1"/>
  <c r="AO5" i="3" s="1"/>
  <c r="G5" i="3"/>
  <c r="K5" i="3" s="1"/>
  <c r="O5" i="3" s="1"/>
  <c r="S5" i="3" s="1"/>
  <c r="W5" i="3" s="1"/>
  <c r="AA5" i="3" s="1"/>
  <c r="AE5" i="3" s="1"/>
  <c r="AI5" i="3" s="1"/>
  <c r="AM5" i="3" s="1"/>
  <c r="F6" i="3"/>
  <c r="H6" i="3" s="1"/>
  <c r="J6" i="3" s="1"/>
  <c r="L6" i="3" s="1"/>
  <c r="N6" i="3" s="1"/>
  <c r="P6" i="3" s="1"/>
  <c r="R6" i="3" s="1"/>
  <c r="T6" i="3" s="1"/>
  <c r="V6" i="3" s="1"/>
  <c r="X6" i="3" s="1"/>
  <c r="Z6" i="3" s="1"/>
  <c r="AB6" i="3" s="1"/>
  <c r="AD6" i="3" s="1"/>
  <c r="AF6" i="3" s="1"/>
  <c r="AH6" i="3" s="1"/>
  <c r="AJ6" i="3" s="1"/>
  <c r="AL6" i="3" s="1"/>
  <c r="AN6" i="3" s="1"/>
  <c r="AP6" i="3" s="1"/>
  <c r="E6" i="3"/>
  <c r="G6" i="3" s="1"/>
  <c r="I6" i="3" s="1"/>
  <c r="K6" i="3" s="1"/>
  <c r="M6" i="3" s="1"/>
  <c r="O6" i="3" s="1"/>
  <c r="Q6" i="3" s="1"/>
  <c r="S6" i="3" s="1"/>
  <c r="U6" i="3" s="1"/>
  <c r="W6" i="3" s="1"/>
  <c r="Y6" i="3" s="1"/>
  <c r="AA6" i="3" s="1"/>
  <c r="AC6" i="3" s="1"/>
  <c r="AE6" i="3" s="1"/>
  <c r="AG6" i="3" s="1"/>
  <c r="AI6" i="3" s="1"/>
  <c r="AK6" i="3" s="1"/>
  <c r="AM6" i="3" s="1"/>
  <c r="AO6" i="3" s="1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<sst xmlns="http://schemas.openxmlformats.org/spreadsheetml/2006/main" count="544" uniqueCount="88">
  <si>
    <t>Περίοδος Αναφοράς: Α' Τρίμηνο 2025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</si>
  <si>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</si>
  <si>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</si>
  <si>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</si>
  <si>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</si>
  <si>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</si>
  <si>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</si>
  <si>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</si>
  <si>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</si>
  <si>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</si>
  <si>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</si>
  <si>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</si>
  <si>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</si>
  <si>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</si>
  <si>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</si>
  <si>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</si>
  <si>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</si>
  <si>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</si>
  <si>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</si>
  <si>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</si>
  <si>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</si>
  <si>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</si>
  <si>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</si>
  <si>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</si>
  <si>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</si>
  <si>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</si>
  <si>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</si>
  <si>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</si>
  <si>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</si>
  <si>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</si>
  <si>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</si>
  <si>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</si>
  <si>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</si>
  <si>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</si>
  <si>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</si>
  <si>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</si>
  <si>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</si>
  <si>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</si>
  <si>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</si>
  <si>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</si>
  <si>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</si>
  <si>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</si>
  <si>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</si>
  <si>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</si>
  <si>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</si>
  <si>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</si>
  <si>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</si>
  <si>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</si>
  <si>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</si>
  <si>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</si>
  <si>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</si>
  <si>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</si>
  <si>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</si>
  <si>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</si>
  <si>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</si>
  <si>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</si>
  <si>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</si>
  <si>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</si>
  <si>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</si>
  <si>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</si>
  <si>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</si>
  <si>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</si>
  <si>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</si>
  <si>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</si>
  <si>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</si>
  <si>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</si>
  <si>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</si>
  <si>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</si>
  <si>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</si>
  <si>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</si>
  <si>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</si>
  <si>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</si>
  <si>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</si>
  <si>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</si>
  <si>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</si>
  <si>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</si>
  <si>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2025</t>
  </si>
  <si>
    <t>Περίοδος Αναφοράς: Γ' Τρίμηνο 2025</t>
  </si>
  <si>
    <t>METLEN</t>
  </si>
  <si>
    <t>Περίοδος Αναφοράς: Δ' Τρίμηνο 2024</t>
  </si>
  <si>
    <t>ΖΕΝΙΘ GAS AND LIGHT</t>
  </si>
  <si>
    <t>ENERWAVE Α.Ε.</t>
  </si>
  <si>
    <t>ENERWAVE S.A</t>
  </si>
  <si>
    <t>MEDIUM</t>
  </si>
  <si>
    <t>Period: 1st Quarter 2025</t>
  </si>
  <si>
    <t>Period: 2nd Quarter 2025</t>
  </si>
  <si>
    <t>Period: 3rd Quarter 2025</t>
  </si>
  <si>
    <t>Period: 4th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</si>
</sst>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000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165" fontId="0" fillId="0" borderId="0" xfId="0" applyNumberFormat="1"/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9" xfId="0" applyFont="1" applyBorder="1" applyAlignment="1"/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zoomScaleNormal="100" workbookViewId="0">
      <pane xSplit="2" topLeftCell="C1" activePane="topRight" state="frozen"/>
      <selection activeCell="B14" sqref="B14"/>
      <selection pane="topRight" activeCell="I18" sqref="I18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8"/>
      <c r="M2" s="10"/>
      <c r="N2" s="11"/>
    </row>
    <row r="3" spans="1:42" s="9" customFormat="1" ht="20" thickBot="1" x14ac:dyDescent="0.25">
      <c r="A3" s="51" t="s">
        <v>2</v>
      </c>
      <c r="B3" s="52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3" t="s">
        <v>3</v>
      </c>
      <c r="B4" s="54"/>
      <c r="C4" s="57" t="s">
        <v>4</v>
      </c>
      <c r="D4" s="58"/>
      <c r="E4" s="58"/>
      <c r="F4" s="59"/>
      <c r="G4" s="60" t="s">
        <v>5</v>
      </c>
      <c r="H4" s="58"/>
      <c r="I4" s="58"/>
      <c r="J4" s="61"/>
      <c r="K4" s="57" t="s">
        <v>6</v>
      </c>
      <c r="L4" s="58"/>
      <c r="M4" s="58"/>
      <c r="N4" s="59"/>
      <c r="O4" s="60" t="s">
        <v>7</v>
      </c>
      <c r="P4" s="58"/>
      <c r="Q4" s="58"/>
      <c r="R4" s="61"/>
      <c r="S4" s="57" t="s">
        <v>8</v>
      </c>
      <c r="T4" s="58"/>
      <c r="U4" s="58"/>
      <c r="V4" s="59"/>
      <c r="W4" s="60" t="s">
        <v>9</v>
      </c>
      <c r="X4" s="58"/>
      <c r="Y4" s="58"/>
      <c r="Z4" s="61"/>
      <c r="AA4" s="60" t="s">
        <v>10</v>
      </c>
      <c r="AB4" s="58"/>
      <c r="AC4" s="58"/>
      <c r="AD4" s="61"/>
      <c r="AE4" s="57" t="s">
        <v>11</v>
      </c>
      <c r="AF4" s="58"/>
      <c r="AG4" s="58"/>
      <c r="AH4" s="59"/>
      <c r="AI4" s="60" t="s">
        <v>12</v>
      </c>
      <c r="AJ4" s="58"/>
      <c r="AK4" s="58"/>
      <c r="AL4" s="61"/>
      <c r="AM4" s="60" t="s">
        <v>13</v>
      </c>
      <c r="AN4" s="58"/>
      <c r="AO4" s="58"/>
      <c r="AP4" s="61"/>
    </row>
    <row r="5" spans="1:42" ht="62.5" customHeight="1" thickBot="1" x14ac:dyDescent="0.25">
      <c r="A5" s="55"/>
      <c r="B5" s="56"/>
      <c r="C5" s="62" t="s">
        <v>14</v>
      </c>
      <c r="D5" s="63"/>
      <c r="E5" s="64" t="s">
        <v>15</v>
      </c>
      <c r="F5" s="65"/>
      <c r="G5" s="66" t="s">
        <v>14</v>
      </c>
      <c r="H5" s="63"/>
      <c r="I5" s="64" t="s">
        <v>15</v>
      </c>
      <c r="J5" s="67"/>
      <c r="K5" s="62" t="s">
        <v>14</v>
      </c>
      <c r="L5" s="63"/>
      <c r="M5" s="64" t="s">
        <v>15</v>
      </c>
      <c r="N5" s="65"/>
      <c r="O5" s="66" t="s">
        <v>14</v>
      </c>
      <c r="P5" s="63"/>
      <c r="Q5" s="64" t="s">
        <v>15</v>
      </c>
      <c r="R5" s="67"/>
      <c r="S5" s="62" t="s">
        <v>14</v>
      </c>
      <c r="T5" s="63"/>
      <c r="U5" s="64" t="s">
        <v>15</v>
      </c>
      <c r="V5" s="65"/>
      <c r="W5" s="66" t="s">
        <v>14</v>
      </c>
      <c r="X5" s="63"/>
      <c r="Y5" s="64" t="s">
        <v>15</v>
      </c>
      <c r="Z5" s="67"/>
      <c r="AA5" s="66" t="s">
        <v>14</v>
      </c>
      <c r="AB5" s="63"/>
      <c r="AC5" s="64" t="s">
        <v>15</v>
      </c>
      <c r="AD5" s="67"/>
      <c r="AE5" s="62" t="s">
        <v>14</v>
      </c>
      <c r="AF5" s="63"/>
      <c r="AG5" s="64" t="s">
        <v>15</v>
      </c>
      <c r="AH5" s="65"/>
      <c r="AI5" s="66" t="s">
        <v>14</v>
      </c>
      <c r="AJ5" s="63"/>
      <c r="AK5" s="64" t="s">
        <v>15</v>
      </c>
      <c r="AL5" s="67"/>
      <c r="AM5" s="66" t="s">
        <v>14</v>
      </c>
      <c r="AN5" s="63"/>
      <c r="AO5" s="64" t="s">
        <v>15</v>
      </c>
      <c r="AP5" s="67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5.3663159788085051E-2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1.4535587964533166E-5</v>
      </c>
      <c r="L8" s="19">
        <v>0</v>
      </c>
      <c r="M8" s="19">
        <v>2.1583332656036729E-3</v>
      </c>
      <c r="N8" s="29">
        <v>0.17169374095210438</v>
      </c>
      <c r="O8" s="18">
        <v>2.3496113982525461E-3</v>
      </c>
      <c r="P8" s="19">
        <v>0.13136288917207364</v>
      </c>
      <c r="Q8" s="19">
        <v>2.8773128054746463E-2</v>
      </c>
      <c r="R8" s="29">
        <v>0.57089336129415869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7.0558185807926504E-6</v>
      </c>
      <c r="D9" s="19">
        <v>9.375E-2</v>
      </c>
      <c r="E9" s="19">
        <v>7.0648074067740556E-3</v>
      </c>
      <c r="F9" s="29">
        <v>6.1625830391874248E-2</v>
      </c>
      <c r="G9" s="18">
        <v>1.6393039515421751E-5</v>
      </c>
      <c r="H9" s="19">
        <v>5.5555555555555552E-2</v>
      </c>
      <c r="I9" s="19">
        <v>3.3733605498577194E-3</v>
      </c>
      <c r="J9" s="29">
        <v>1.8827642655594948E-2</v>
      </c>
      <c r="K9" s="18">
        <v>1.4535587964533166E-5</v>
      </c>
      <c r="L9" s="19">
        <v>0.11538461538461539</v>
      </c>
      <c r="M9" s="19">
        <v>3.2898793747104297E-3</v>
      </c>
      <c r="N9" s="29">
        <v>3.1737451998497916E-2</v>
      </c>
      <c r="O9" s="18">
        <v>7.6126317983197444E-3</v>
      </c>
      <c r="P9" s="19">
        <v>0.2367676355912304</v>
      </c>
      <c r="Q9" s="19">
        <v>6.3930303607876368E-2</v>
      </c>
      <c r="R9" s="29">
        <v>8.6973587860124699E-2</v>
      </c>
      <c r="S9" s="18">
        <v>1.8293531337085019E-3</v>
      </c>
      <c r="T9" s="19">
        <v>5.5753913461736838E-2</v>
      </c>
      <c r="U9" s="19">
        <v>3.6972373872896758E-2</v>
      </c>
      <c r="V9" s="29">
        <v>1.0533381522475094E-2</v>
      </c>
      <c r="W9" s="18">
        <v>2.8861585300342658E-3</v>
      </c>
      <c r="X9" s="19">
        <v>0.24997933987261944</v>
      </c>
      <c r="Y9" s="19">
        <v>9.0385034535671122E-2</v>
      </c>
      <c r="Z9" s="29">
        <v>2.2428635151915313E-2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5.5705687695357976E-2</v>
      </c>
      <c r="D10" s="19">
        <v>0</v>
      </c>
      <c r="E10" s="19">
        <v>5.2967818738147161E-2</v>
      </c>
      <c r="F10" s="29">
        <v>4.4572056348202865E-4</v>
      </c>
      <c r="G10" s="18">
        <v>8.8030622197814809E-2</v>
      </c>
      <c r="H10" s="19">
        <v>0</v>
      </c>
      <c r="I10" s="19">
        <v>7.4658218658880587E-2</v>
      </c>
      <c r="J10" s="29">
        <v>0</v>
      </c>
      <c r="K10" s="18">
        <v>5.1940500993265179E-2</v>
      </c>
      <c r="L10" s="19">
        <v>0</v>
      </c>
      <c r="M10" s="19">
        <v>2.6120632190580154E-2</v>
      </c>
      <c r="N10" s="29">
        <v>0</v>
      </c>
      <c r="O10" s="18">
        <v>0.35063915923850719</v>
      </c>
      <c r="P10" s="19">
        <v>0</v>
      </c>
      <c r="Q10" s="19">
        <v>2.8093238410800095E-2</v>
      </c>
      <c r="R10" s="29">
        <v>0</v>
      </c>
      <c r="S10" s="18">
        <v>0.24163871159330466</v>
      </c>
      <c r="T10" s="19">
        <v>0</v>
      </c>
      <c r="U10" s="19">
        <v>0.12506054695424257</v>
      </c>
      <c r="V10" s="29">
        <v>0</v>
      </c>
      <c r="W10" s="18">
        <v>0.42352132825955535</v>
      </c>
      <c r="X10" s="19">
        <v>0</v>
      </c>
      <c r="Y10" s="19">
        <v>0.10372693815566607</v>
      </c>
      <c r="Z10" s="29">
        <v>0</v>
      </c>
      <c r="AA10" s="18">
        <v>9.101499492194022E-2</v>
      </c>
      <c r="AB10" s="19">
        <v>0</v>
      </c>
      <c r="AC10" s="19">
        <v>7.7437624027291582E-2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5.538817585922231E-4</v>
      </c>
      <c r="D11" s="19">
        <v>0</v>
      </c>
      <c r="E11" s="19">
        <v>4.9063237006938796E-4</v>
      </c>
      <c r="F11" s="29">
        <v>0</v>
      </c>
      <c r="G11" s="18">
        <v>7.29490258436268E-4</v>
      </c>
      <c r="H11" s="19">
        <v>0.1111111111111111</v>
      </c>
      <c r="I11" s="19">
        <v>5.9604245991783968E-4</v>
      </c>
      <c r="J11" s="29">
        <v>1.7051940646607894E-2</v>
      </c>
      <c r="K11" s="18">
        <v>8.8667086583652313E-4</v>
      </c>
      <c r="L11" s="19">
        <v>0</v>
      </c>
      <c r="M11" s="19">
        <v>1.1884969497923609E-3</v>
      </c>
      <c r="N11" s="29">
        <v>0</v>
      </c>
      <c r="O11" s="18">
        <v>1.7789998598470029E-3</v>
      </c>
      <c r="P11" s="19">
        <v>0</v>
      </c>
      <c r="Q11" s="19">
        <v>1.791242300504223E-4</v>
      </c>
      <c r="R11" s="29">
        <v>0</v>
      </c>
      <c r="S11" s="18">
        <v>3.6591366041498425E-3</v>
      </c>
      <c r="T11" s="19">
        <v>0</v>
      </c>
      <c r="U11" s="19">
        <v>2.7305700803977205E-3</v>
      </c>
      <c r="V11" s="29">
        <v>0</v>
      </c>
      <c r="W11" s="18">
        <v>7.2490840870829824E-4</v>
      </c>
      <c r="X11" s="19">
        <v>0</v>
      </c>
      <c r="Y11" s="19">
        <v>2.5194283853694518E-4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5.8164640470764216E-2</v>
      </c>
      <c r="D12" s="19">
        <v>9.375E-2</v>
      </c>
      <c r="E12" s="19">
        <v>5.7816613337792255E-2</v>
      </c>
      <c r="F12" s="29">
        <v>6.3356434599516107E-2</v>
      </c>
      <c r="G12" s="18">
        <v>8.2932386908518646E-2</v>
      </c>
      <c r="H12" s="19">
        <v>2.7777777777777776E-2</v>
      </c>
      <c r="I12" s="19">
        <v>7.1586383153833283E-2</v>
      </c>
      <c r="J12" s="29">
        <v>4.5470760415223634E-3</v>
      </c>
      <c r="K12" s="18">
        <v>0.68846843354813703</v>
      </c>
      <c r="L12" s="19">
        <v>0.59615384615384615</v>
      </c>
      <c r="M12" s="19">
        <v>0.75836210790197767</v>
      </c>
      <c r="N12" s="29">
        <v>0.52647282686277797</v>
      </c>
      <c r="O12" s="18">
        <v>0.17586459045001579</v>
      </c>
      <c r="P12" s="19">
        <v>5.288579083269055E-2</v>
      </c>
      <c r="Q12" s="19">
        <v>0.10804062329559941</v>
      </c>
      <c r="R12" s="29">
        <v>1.5962962983752667E-2</v>
      </c>
      <c r="S12" s="18">
        <v>0.15097989141585602</v>
      </c>
      <c r="T12" s="19">
        <v>0.22270438768537495</v>
      </c>
      <c r="U12" s="19">
        <v>0.11920561289015942</v>
      </c>
      <c r="V12" s="29">
        <v>0.15513466283525623</v>
      </c>
      <c r="W12" s="18">
        <v>0.12009701538791892</v>
      </c>
      <c r="X12" s="19">
        <v>6.2871900579712606E-2</v>
      </c>
      <c r="Y12" s="19">
        <v>7.3197232816625948E-2</v>
      </c>
      <c r="Z12" s="29">
        <v>3.4180560786758588E-2</v>
      </c>
      <c r="AA12" s="18">
        <v>0.15927624111153482</v>
      </c>
      <c r="AB12" s="19">
        <v>0</v>
      </c>
      <c r="AC12" s="19">
        <v>0.11112845325425316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0.66272128811024011</v>
      </c>
      <c r="D13" s="19">
        <v>0.53125</v>
      </c>
      <c r="E13" s="19">
        <v>0.64455475953652852</v>
      </c>
      <c r="F13" s="29">
        <v>0.34505513544722682</v>
      </c>
      <c r="G13" s="18">
        <v>0.60043605485111018</v>
      </c>
      <c r="H13" s="19">
        <v>0.44444444444444442</v>
      </c>
      <c r="I13" s="19">
        <v>0.5988991187466165</v>
      </c>
      <c r="J13" s="29">
        <v>0.21016134399796288</v>
      </c>
      <c r="K13" s="18">
        <v>4.6184408159310048E-2</v>
      </c>
      <c r="L13" s="19">
        <v>1.9230769230769232E-2</v>
      </c>
      <c r="M13" s="19">
        <v>2.7849181876721266E-2</v>
      </c>
      <c r="N13" s="29">
        <v>0</v>
      </c>
      <c r="O13" s="18">
        <v>0.12126206588439305</v>
      </c>
      <c r="P13" s="19">
        <v>7.8809000142971528E-2</v>
      </c>
      <c r="Q13" s="19">
        <v>0.45158853654810122</v>
      </c>
      <c r="R13" s="29">
        <v>2.9907882246603092E-2</v>
      </c>
      <c r="S13" s="18">
        <v>0.16659220758448354</v>
      </c>
      <c r="T13" s="19">
        <v>5.5424333666895226E-2</v>
      </c>
      <c r="U13" s="19">
        <v>0.27083383956334345</v>
      </c>
      <c r="V13" s="29">
        <v>3.8782656386953979E-3</v>
      </c>
      <c r="W13" s="18">
        <v>0.10762892463859286</v>
      </c>
      <c r="X13" s="19">
        <v>0</v>
      </c>
      <c r="Y13" s="19">
        <v>0.17387612918680709</v>
      </c>
      <c r="Z13" s="29">
        <v>0</v>
      </c>
      <c r="AA13" s="18">
        <v>4.5216261429291395E-2</v>
      </c>
      <c r="AB13" s="19">
        <v>0</v>
      </c>
      <c r="AC13" s="19">
        <v>0.12281210283395394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2.4723588307097449E-2</v>
      </c>
      <c r="D14" s="19">
        <v>3.125E-2</v>
      </c>
      <c r="E14" s="19">
        <v>2.8692735320233059E-2</v>
      </c>
      <c r="F14" s="29">
        <v>1.1917220201250823E-2</v>
      </c>
      <c r="G14" s="18">
        <v>9.1555125693630491E-3</v>
      </c>
      <c r="H14" s="19">
        <v>2.7777777777777776E-2</v>
      </c>
      <c r="I14" s="19">
        <v>3.2607938987516627E-2</v>
      </c>
      <c r="J14" s="29">
        <v>4.5633827096765948E-3</v>
      </c>
      <c r="K14" s="18">
        <v>3.982751102282087E-3</v>
      </c>
      <c r="L14" s="19">
        <v>3.8461538461538464E-2</v>
      </c>
      <c r="M14" s="19">
        <v>3.5062979381764873E-3</v>
      </c>
      <c r="N14" s="29">
        <v>0</v>
      </c>
      <c r="O14" s="18">
        <v>1.887729496645003E-2</v>
      </c>
      <c r="P14" s="19">
        <v>0</v>
      </c>
      <c r="Q14" s="19">
        <v>6.6086190584882095E-3</v>
      </c>
      <c r="R14" s="29">
        <v>0</v>
      </c>
      <c r="S14" s="18">
        <v>3.7888950520035318E-2</v>
      </c>
      <c r="T14" s="19">
        <v>5.5424333666988609E-2</v>
      </c>
      <c r="U14" s="19">
        <v>1.9924936444724914E-2</v>
      </c>
      <c r="V14" s="29">
        <v>5.5074811897528201E-3</v>
      </c>
      <c r="W14" s="18">
        <v>2.7141553415235671E-2</v>
      </c>
      <c r="X14" s="19">
        <v>6.2231404693514243E-2</v>
      </c>
      <c r="Y14" s="19">
        <v>4.7722042029178978E-2</v>
      </c>
      <c r="Z14" s="29">
        <v>5.8788963830321554E-2</v>
      </c>
      <c r="AA14" s="18">
        <v>2.2462512690435549E-2</v>
      </c>
      <c r="AB14" s="19">
        <v>0</v>
      </c>
      <c r="AC14" s="19">
        <v>3.8239425628219137E-2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6.0037960303964667E-2</v>
      </c>
      <c r="D15" s="19">
        <v>3.125E-2</v>
      </c>
      <c r="E15" s="19">
        <v>7.3604279338214257E-2</v>
      </c>
      <c r="F15" s="29">
        <v>2.3763147575848777E-3</v>
      </c>
      <c r="G15" s="18">
        <v>6.8342581739793282E-2</v>
      </c>
      <c r="H15" s="19">
        <v>8.3333333333333329E-2</v>
      </c>
      <c r="I15" s="19">
        <v>6.6501969762242E-2</v>
      </c>
      <c r="J15" s="29">
        <v>1.7887924420104302E-2</v>
      </c>
      <c r="K15" s="18">
        <v>5.1475362178400118E-2</v>
      </c>
      <c r="L15" s="19">
        <v>9.6153846153846159E-2</v>
      </c>
      <c r="M15" s="19">
        <v>3.8443742526634003E-2</v>
      </c>
      <c r="N15" s="29">
        <v>0.14960367581287456</v>
      </c>
      <c r="O15" s="18">
        <v>0.12403082655148295</v>
      </c>
      <c r="P15" s="19">
        <v>0.31627537278312029</v>
      </c>
      <c r="Q15" s="19">
        <v>0.21890961124440361</v>
      </c>
      <c r="R15" s="29">
        <v>0.15245930563051285</v>
      </c>
      <c r="S15" s="18">
        <v>0.14929415013411668</v>
      </c>
      <c r="T15" s="19">
        <v>0.16641948090965655</v>
      </c>
      <c r="U15" s="19">
        <v>0.21218168464528134</v>
      </c>
      <c r="V15" s="29">
        <v>0.18113304889632761</v>
      </c>
      <c r="W15" s="18">
        <v>0.12147969555188778</v>
      </c>
      <c r="X15" s="19">
        <v>0.18776859427647644</v>
      </c>
      <c r="Y15" s="19">
        <v>0.26403796102996696</v>
      </c>
      <c r="Z15" s="29">
        <v>3.2138598590052192E-2</v>
      </c>
      <c r="AA15" s="18">
        <v>4.5507497456659815E-2</v>
      </c>
      <c r="AB15" s="19">
        <v>0</v>
      </c>
      <c r="AC15" s="19">
        <v>3.1438828067515442E-3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3.5279092903963252E-6</v>
      </c>
      <c r="D16" s="19">
        <v>0</v>
      </c>
      <c r="E16" s="19">
        <v>7.6370362676813014E-4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1.4535587964533166E-5</v>
      </c>
      <c r="L16" s="19">
        <v>3.8461538461538464E-2</v>
      </c>
      <c r="M16" s="19">
        <v>6.8833453104217195E-3</v>
      </c>
      <c r="N16" s="29">
        <v>4.4757243869639828E-2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5.2093108581992141E-2</v>
      </c>
      <c r="D17" s="19">
        <v>0.125</v>
      </c>
      <c r="E17" s="19">
        <v>6.0849637603656158E-2</v>
      </c>
      <c r="F17" s="29">
        <v>0.28792791697638581</v>
      </c>
      <c r="G17" s="18">
        <v>7.1350704490873176E-2</v>
      </c>
      <c r="H17" s="19">
        <v>0.1111111111111111</v>
      </c>
      <c r="I17" s="19">
        <v>8.6150934506059776E-2</v>
      </c>
      <c r="J17" s="29">
        <v>0.15184294664167808</v>
      </c>
      <c r="K17" s="18">
        <v>7.382140607587577E-2</v>
      </c>
      <c r="L17" s="19">
        <v>9.6153846153846159E-2</v>
      </c>
      <c r="M17" s="19">
        <v>6.2871038715301419E-2</v>
      </c>
      <c r="N17" s="29">
        <v>6.530400592221848E-2</v>
      </c>
      <c r="O17" s="18">
        <v>0.13014226935271919</v>
      </c>
      <c r="P17" s="19">
        <v>0.15762673364385554</v>
      </c>
      <c r="Q17" s="19">
        <v>8.422315497919701E-2</v>
      </c>
      <c r="R17" s="29">
        <v>9.0139740196762963E-2</v>
      </c>
      <c r="S17" s="18">
        <v>0.15246781119741615</v>
      </c>
      <c r="T17" s="19">
        <v>0.38886752510983136</v>
      </c>
      <c r="U17" s="19">
        <v>0.16154298242880477</v>
      </c>
      <c r="V17" s="29">
        <v>0.64360950119550298</v>
      </c>
      <c r="W17" s="18">
        <v>9.6695316796810205E-2</v>
      </c>
      <c r="X17" s="19">
        <v>0.31150826520653219</v>
      </c>
      <c r="Y17" s="19">
        <v>0.20015087456917541</v>
      </c>
      <c r="Z17" s="29">
        <v>0.78876366428628286</v>
      </c>
      <c r="AA17" s="18">
        <v>0.61405997970050696</v>
      </c>
      <c r="AB17" s="19">
        <v>0</v>
      </c>
      <c r="AC17" s="19">
        <v>0.59426074159958975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0.15587572480980433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4.544652747888546E-2</v>
      </c>
      <c r="D19" s="19">
        <v>3.125E-2</v>
      </c>
      <c r="E19" s="19">
        <v>4.2808000479490446E-2</v>
      </c>
      <c r="F19" s="29">
        <v>3.3121573046628751E-2</v>
      </c>
      <c r="G19" s="18">
        <v>4.8498807406375251E-2</v>
      </c>
      <c r="H19" s="19">
        <v>0</v>
      </c>
      <c r="I19" s="19">
        <v>4.1087449489961965E-2</v>
      </c>
      <c r="J19" s="29">
        <v>3.2763664641762476E-5</v>
      </c>
      <c r="K19" s="18">
        <v>4.6949949125442127E-2</v>
      </c>
      <c r="L19" s="19">
        <v>0</v>
      </c>
      <c r="M19" s="19">
        <v>3.10245876753504E-2</v>
      </c>
      <c r="N19" s="29">
        <v>0</v>
      </c>
      <c r="O19" s="18">
        <v>2.302829464246655E-2</v>
      </c>
      <c r="P19" s="19">
        <v>0</v>
      </c>
      <c r="Q19" s="19">
        <v>5.5922743521457452E-3</v>
      </c>
      <c r="R19" s="29">
        <v>0</v>
      </c>
      <c r="S19" s="18">
        <v>4.5755427362254561E-2</v>
      </c>
      <c r="T19" s="19">
        <v>5.5406025499516481E-2</v>
      </c>
      <c r="U19" s="19">
        <v>2.2678670872374851E-2</v>
      </c>
      <c r="V19" s="29">
        <v>2.0365872198990729E-4</v>
      </c>
      <c r="W19" s="18">
        <v>6.881347196838436E-2</v>
      </c>
      <c r="X19" s="19">
        <v>0.12564049537114513</v>
      </c>
      <c r="Y19" s="19">
        <v>1.8454458336614032E-2</v>
      </c>
      <c r="Z19" s="29">
        <v>6.369957735466944E-2</v>
      </c>
      <c r="AA19" s="18">
        <v>2.246251268963129E-2</v>
      </c>
      <c r="AB19" s="19">
        <v>0</v>
      </c>
      <c r="AC19" s="19">
        <v>5.297776984994091E-2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0.446086954671015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3.6460942516246021E-2</v>
      </c>
      <c r="D22" s="19">
        <v>0</v>
      </c>
      <c r="E22" s="19">
        <v>2.6957937930054219E-2</v>
      </c>
      <c r="F22" s="29">
        <v>0</v>
      </c>
      <c r="G22" s="18">
        <v>2.470431054974058E-2</v>
      </c>
      <c r="H22" s="19">
        <v>2.7777777777777776E-2</v>
      </c>
      <c r="I22" s="19">
        <v>2.0103967234517656E-2</v>
      </c>
      <c r="J22" s="29">
        <v>2.8626628909358526E-3</v>
      </c>
      <c r="K22" s="18">
        <v>3.2947332719608508E-2</v>
      </c>
      <c r="L22" s="19">
        <v>0</v>
      </c>
      <c r="M22" s="19">
        <v>3.3042450150115442E-2</v>
      </c>
      <c r="N22" s="29">
        <v>1.0431054581886971E-2</v>
      </c>
      <c r="O22" s="18">
        <v>4.0863848718049788E-2</v>
      </c>
      <c r="P22" s="19">
        <v>0</v>
      </c>
      <c r="Q22" s="19">
        <v>3.866020023938745E-3</v>
      </c>
      <c r="R22" s="29">
        <v>0</v>
      </c>
      <c r="S22" s="18">
        <v>3.8377351684676431E-2</v>
      </c>
      <c r="T22" s="19">
        <v>0</v>
      </c>
      <c r="U22" s="19">
        <v>2.2324480530518349E-2</v>
      </c>
      <c r="V22" s="29">
        <v>0</v>
      </c>
      <c r="W22" s="18">
        <v>2.5960760029176484E-2</v>
      </c>
      <c r="X22" s="19">
        <v>0</v>
      </c>
      <c r="Y22" s="19">
        <v>6.7686216504036318E-3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0.12427685247567781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1.6228382735823097E-3</v>
      </c>
      <c r="D24" s="19">
        <v>3.125E-2</v>
      </c>
      <c r="E24" s="19">
        <v>1.3158782689603539E-3</v>
      </c>
      <c r="F24" s="29">
        <v>3.8287790234414872E-2</v>
      </c>
      <c r="G24" s="18">
        <v>2.6474758817406131E-3</v>
      </c>
      <c r="H24" s="19">
        <v>2.7777777777777776E-2</v>
      </c>
      <c r="I24" s="19">
        <v>2.1338731796948849E-3</v>
      </c>
      <c r="J24" s="29">
        <v>1.8585091845824875E-3</v>
      </c>
      <c r="K24" s="18">
        <v>1.550462716216871E-3</v>
      </c>
      <c r="L24" s="19">
        <v>0</v>
      </c>
      <c r="M24" s="19">
        <v>4.3625290573594596E-3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6.0234422239297536E-3</v>
      </c>
      <c r="T24" s="19">
        <v>0</v>
      </c>
      <c r="U24" s="19">
        <v>4.0731335804602949E-3</v>
      </c>
      <c r="V24" s="29">
        <v>0</v>
      </c>
      <c r="W24" s="18">
        <v>1.4473126126638731E-3</v>
      </c>
      <c r="X24" s="19">
        <v>0</v>
      </c>
      <c r="Y24" s="19">
        <v>2.0826546817520584E-2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2.4589527754062387E-3</v>
      </c>
      <c r="D25" s="19">
        <v>0</v>
      </c>
      <c r="E25" s="19">
        <v>2.1131960433120171E-3</v>
      </c>
      <c r="F25" s="29">
        <v>1.0338971831298449E-5</v>
      </c>
      <c r="G25" s="18">
        <v>3.1556601067186871E-3</v>
      </c>
      <c r="H25" s="19">
        <v>0</v>
      </c>
      <c r="I25" s="19">
        <v>2.3007432709012303E-3</v>
      </c>
      <c r="J25" s="29">
        <v>0</v>
      </c>
      <c r="K25" s="18">
        <v>1.7491157517321575E-3</v>
      </c>
      <c r="L25" s="19">
        <v>0</v>
      </c>
      <c r="M25" s="19">
        <v>8.9737706725575379E-4</v>
      </c>
      <c r="N25" s="29">
        <v>0</v>
      </c>
      <c r="O25" s="18">
        <v>3.5504071394960725E-3</v>
      </c>
      <c r="P25" s="19">
        <v>0</v>
      </c>
      <c r="Q25" s="19">
        <v>1.953661946527148E-4</v>
      </c>
      <c r="R25" s="29">
        <v>0</v>
      </c>
      <c r="S25" s="18">
        <v>5.4935665460685663E-3</v>
      </c>
      <c r="T25" s="19">
        <v>0</v>
      </c>
      <c r="U25" s="19">
        <v>2.4711681367955169E-3</v>
      </c>
      <c r="V25" s="29">
        <v>0</v>
      </c>
      <c r="W25" s="18">
        <v>3.6035544010320749E-3</v>
      </c>
      <c r="X25" s="19">
        <v>0</v>
      </c>
      <c r="Y25" s="19">
        <v>6.0221803383323587E-4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ref="K26:N26" si="1">SUM(K7:K25)</f>
        <v>0.99999999999999989</v>
      </c>
      <c r="L26" s="32">
        <f t="shared" si="1"/>
        <v>1</v>
      </c>
      <c r="M26" s="32">
        <f t="shared" si="1"/>
        <v>1</v>
      </c>
      <c r="N26" s="33">
        <f t="shared" si="1"/>
        <v>1.0000000000000002</v>
      </c>
      <c r="O26" s="31">
        <f t="shared" ref="O26:Z26" si="2">SUM(O7:O25)</f>
        <v>1</v>
      </c>
      <c r="P26" s="32">
        <f t="shared" si="2"/>
        <v>1</v>
      </c>
      <c r="Q26" s="32">
        <f t="shared" si="2"/>
        <v>0.99999999999999989</v>
      </c>
      <c r="R26" s="33">
        <f t="shared" si="2"/>
        <v>1</v>
      </c>
      <c r="S26" s="31">
        <f t="shared" si="2"/>
        <v>1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1.0000000000000002</v>
      </c>
      <c r="X26" s="32">
        <f t="shared" si="2"/>
        <v>1</v>
      </c>
      <c r="Y26" s="32">
        <f t="shared" si="2"/>
        <v>1</v>
      </c>
      <c r="Z26" s="33">
        <f t="shared" si="2"/>
        <v>1</v>
      </c>
      <c r="AA26" s="31">
        <f t="shared" si="0"/>
        <v>1.0000000000000002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workbookViewId="0">
      <selection activeCell="B38" sqref="B38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84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50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1" t="s">
        <v>41</v>
      </c>
      <c r="B3" s="52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3" t="s">
        <v>42</v>
      </c>
      <c r="B4" s="54"/>
      <c r="C4" s="57" t="s">
        <v>43</v>
      </c>
      <c r="D4" s="58"/>
      <c r="E4" s="58"/>
      <c r="F4" s="59"/>
      <c r="G4" s="60" t="s">
        <v>44</v>
      </c>
      <c r="H4" s="58"/>
      <c r="I4" s="58"/>
      <c r="J4" s="61"/>
      <c r="K4" s="57" t="s">
        <v>45</v>
      </c>
      <c r="L4" s="58"/>
      <c r="M4" s="58"/>
      <c r="N4" s="59"/>
      <c r="O4" s="60" t="s">
        <v>46</v>
      </c>
      <c r="P4" s="58"/>
      <c r="Q4" s="58"/>
      <c r="R4" s="61"/>
      <c r="S4" s="57" t="s">
        <v>47</v>
      </c>
      <c r="T4" s="58"/>
      <c r="U4" s="58"/>
      <c r="V4" s="59"/>
      <c r="W4" s="60" t="s">
        <v>48</v>
      </c>
      <c r="X4" s="58"/>
      <c r="Y4" s="58"/>
      <c r="Z4" s="61"/>
      <c r="AA4" s="60" t="s">
        <v>49</v>
      </c>
      <c r="AB4" s="58"/>
      <c r="AC4" s="58"/>
      <c r="AD4" s="61"/>
      <c r="AE4" s="57" t="s">
        <v>50</v>
      </c>
      <c r="AF4" s="58"/>
      <c r="AG4" s="58"/>
      <c r="AH4" s="59"/>
      <c r="AI4" s="60" t="s">
        <v>51</v>
      </c>
      <c r="AJ4" s="58"/>
      <c r="AK4" s="58"/>
      <c r="AL4" s="61"/>
      <c r="AM4" s="60" t="s">
        <v>52</v>
      </c>
      <c r="AN4" s="58"/>
      <c r="AO4" s="58"/>
      <c r="AP4" s="61"/>
    </row>
    <row r="5" spans="1:42" ht="46.25" customHeight="1" thickBot="1" x14ac:dyDescent="0.25">
      <c r="A5" s="55"/>
      <c r="B5" s="56"/>
      <c r="C5" s="62" t="s">
        <v>53</v>
      </c>
      <c r="D5" s="63"/>
      <c r="E5" s="64" t="s">
        <v>54</v>
      </c>
      <c r="F5" s="65"/>
      <c r="G5" s="66" t="str">
        <f>C5</f>
        <v>%                                         ACTIVE PoDs / PRESSURE CLASS</v>
      </c>
      <c r="H5" s="63"/>
      <c r="I5" s="64" t="str">
        <f t="shared" ref="I5" si="0">E5</f>
        <v>%                    CONSUMPTION / PRESSURE CLASS</v>
      </c>
      <c r="J5" s="67"/>
      <c r="K5" s="62" t="str">
        <f t="shared" ref="K5" si="1">G5</f>
        <v>%                                         ACTIVE PoDs / PRESSURE CLASS</v>
      </c>
      <c r="L5" s="63"/>
      <c r="M5" s="64" t="str">
        <f t="shared" ref="M5" si="2">I5</f>
        <v>%                    CONSUMPTION / PRESSURE CLASS</v>
      </c>
      <c r="N5" s="65"/>
      <c r="O5" s="66" t="str">
        <f t="shared" ref="O5" si="3">K5</f>
        <v>%                                         ACTIVE PoDs / PRESSURE CLASS</v>
      </c>
      <c r="P5" s="63"/>
      <c r="Q5" s="64" t="str">
        <f t="shared" ref="Q5" si="4">M5</f>
        <v>%                    CONSUMPTION / PRESSURE CLASS</v>
      </c>
      <c r="R5" s="67"/>
      <c r="S5" s="62" t="str">
        <f t="shared" ref="S5" si="5">O5</f>
        <v>%                                         ACTIVE PoDs / PRESSURE CLASS</v>
      </c>
      <c r="T5" s="63"/>
      <c r="U5" s="64" t="str">
        <f t="shared" ref="U5" si="6">Q5</f>
        <v>%                    CONSUMPTION / PRESSURE CLASS</v>
      </c>
      <c r="V5" s="65"/>
      <c r="W5" s="66" t="str">
        <f t="shared" ref="W5" si="7">S5</f>
        <v>%                                         ACTIVE PoDs / PRESSURE CLASS</v>
      </c>
      <c r="X5" s="63"/>
      <c r="Y5" s="64" t="str">
        <f t="shared" ref="Y5" si="8">U5</f>
        <v>%                    CONSUMPTION / PRESSURE CLASS</v>
      </c>
      <c r="Z5" s="67"/>
      <c r="AA5" s="66" t="str">
        <f t="shared" ref="AA5" si="9">W5</f>
        <v>%                                         ACTIVE PoDs / PRESSURE CLASS</v>
      </c>
      <c r="AB5" s="63"/>
      <c r="AC5" s="64" t="str">
        <f t="shared" ref="AC5" si="10">Y5</f>
        <v>%                    CONSUMPTION / PRESSURE CLASS</v>
      </c>
      <c r="AD5" s="67"/>
      <c r="AE5" s="62" t="str">
        <f t="shared" ref="AE5" si="11">AA5</f>
        <v>%                                         ACTIVE PoDs / PRESSURE CLASS</v>
      </c>
      <c r="AF5" s="63"/>
      <c r="AG5" s="64" t="str">
        <f t="shared" ref="AG5" si="12">AC5</f>
        <v>%                    CONSUMPTION / PRESSURE CLASS</v>
      </c>
      <c r="AH5" s="65"/>
      <c r="AI5" s="66" t="str">
        <f t="shared" ref="AI5" si="13">AE5</f>
        <v>%                                         ACTIVE PoDs / PRESSURE CLASS</v>
      </c>
      <c r="AJ5" s="63"/>
      <c r="AK5" s="64" t="str">
        <f t="shared" ref="AK5" si="14">AG5</f>
        <v>%                    CONSUMPTION / PRESSURE CLASS</v>
      </c>
      <c r="AL5" s="67"/>
      <c r="AM5" s="66" t="str">
        <f t="shared" ref="AM5" si="15">AI5</f>
        <v>%                                         ACTIVE PoDs / PRESSURE CLASS</v>
      </c>
      <c r="AN5" s="63"/>
      <c r="AO5" s="64" t="str">
        <f t="shared" ref="AO5" si="16">AK5</f>
        <v>%                    CONSUMPTION / PRESSURE CLASS</v>
      </c>
      <c r="AP5" s="67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83</v>
      </c>
      <c r="E6" s="37" t="str">
        <f>C6</f>
        <v>LOW</v>
      </c>
      <c r="F6" s="40" t="str">
        <f t="shared" ref="F6:Z6" si="17">D6</f>
        <v>MEDIUM</v>
      </c>
      <c r="G6" s="36" t="str">
        <f t="shared" si="17"/>
        <v>LOW</v>
      </c>
      <c r="H6" s="37" t="str">
        <f t="shared" si="17"/>
        <v>MEDIUM</v>
      </c>
      <c r="I6" s="37" t="str">
        <f t="shared" si="17"/>
        <v>LOW</v>
      </c>
      <c r="J6" s="38" t="str">
        <f t="shared" si="17"/>
        <v>MEDIUM</v>
      </c>
      <c r="K6" s="39" t="str">
        <f t="shared" si="17"/>
        <v>LOW</v>
      </c>
      <c r="L6" s="37" t="str">
        <f t="shared" si="17"/>
        <v>MEDIUM</v>
      </c>
      <c r="M6" s="37" t="str">
        <f t="shared" si="17"/>
        <v>LOW</v>
      </c>
      <c r="N6" s="40" t="str">
        <f t="shared" si="17"/>
        <v>MEDIUM</v>
      </c>
      <c r="O6" s="36" t="str">
        <f t="shared" si="17"/>
        <v>LOW</v>
      </c>
      <c r="P6" s="37" t="str">
        <f t="shared" si="17"/>
        <v>MEDIUM</v>
      </c>
      <c r="Q6" s="37" t="str">
        <f t="shared" si="17"/>
        <v>LOW</v>
      </c>
      <c r="R6" s="38" t="str">
        <f t="shared" si="17"/>
        <v>MEDIUM</v>
      </c>
      <c r="S6" s="39" t="str">
        <f t="shared" si="17"/>
        <v>LOW</v>
      </c>
      <c r="T6" s="37" t="str">
        <f t="shared" si="17"/>
        <v>MEDIUM</v>
      </c>
      <c r="U6" s="37" t="str">
        <f t="shared" si="17"/>
        <v>LOW</v>
      </c>
      <c r="V6" s="40" t="str">
        <f t="shared" si="17"/>
        <v>MEDIUM</v>
      </c>
      <c r="W6" s="36" t="str">
        <f t="shared" si="17"/>
        <v>LOW</v>
      </c>
      <c r="X6" s="37" t="str">
        <f t="shared" si="17"/>
        <v>MEDIUM</v>
      </c>
      <c r="Y6" s="37" t="str">
        <f t="shared" si="17"/>
        <v>LOW</v>
      </c>
      <c r="Z6" s="38" t="str">
        <f t="shared" si="17"/>
        <v>MEDIUM</v>
      </c>
      <c r="AA6" s="37" t="str">
        <f t="shared" ref="AA6" si="18">Y6</f>
        <v>LOW</v>
      </c>
      <c r="AB6" s="38" t="str">
        <f t="shared" ref="AB6" si="19">Z6</f>
        <v>MEDIUM</v>
      </c>
      <c r="AC6" s="37" t="str">
        <f t="shared" ref="AC6" si="20">AA6</f>
        <v>LOW</v>
      </c>
      <c r="AD6" s="38" t="str">
        <f t="shared" ref="AD6" si="21">AB6</f>
        <v>MEDIUM</v>
      </c>
      <c r="AE6" s="37" t="str">
        <f t="shared" ref="AE6" si="22">AC6</f>
        <v>LOW</v>
      </c>
      <c r="AF6" s="38" t="str">
        <f t="shared" ref="AF6" si="23">AD6</f>
        <v>MEDIUM</v>
      </c>
      <c r="AG6" s="37" t="str">
        <f t="shared" ref="AG6" si="24">AE6</f>
        <v>LOW</v>
      </c>
      <c r="AH6" s="38" t="str">
        <f t="shared" ref="AH6" si="25">AF6</f>
        <v>MEDIUM</v>
      </c>
      <c r="AI6" s="37" t="str">
        <f t="shared" ref="AI6" si="26">AG6</f>
        <v>LOW</v>
      </c>
      <c r="AJ6" s="38" t="str">
        <f t="shared" ref="AJ6" si="27">AH6</f>
        <v>MEDIUM</v>
      </c>
      <c r="AK6" s="37" t="str">
        <f t="shared" ref="AK6" si="28">AI6</f>
        <v>LOW</v>
      </c>
      <c r="AL6" s="38" t="str">
        <f t="shared" ref="AL6" si="29">AJ6</f>
        <v>MEDIUM</v>
      </c>
      <c r="AM6" s="37" t="str">
        <f t="shared" ref="AM6" si="30">AK6</f>
        <v>LOW</v>
      </c>
      <c r="AN6" s="38" t="str">
        <f t="shared" ref="AN6" si="31">AL6</f>
        <v>MEDIUM</v>
      </c>
      <c r="AO6" s="37" t="str">
        <f t="shared" ref="AO6" si="32">AM6</f>
        <v>LOW</v>
      </c>
      <c r="AP6" s="38" t="str">
        <f t="shared" ref="AP6" si="33">AN6</f>
        <v>MEDIUM</v>
      </c>
    </row>
    <row r="7" spans="1:42" ht="16" x14ac:dyDescent="0.2">
      <c r="A7" s="17">
        <v>1</v>
      </c>
      <c r="B7" s="41" t="s">
        <v>57</v>
      </c>
      <c r="C7" s="24">
        <f>'α'' τριμηνο'!C7</f>
        <v>0</v>
      </c>
      <c r="D7" s="26">
        <f>'α'' τριμηνο'!D7</f>
        <v>0</v>
      </c>
      <c r="E7" s="26">
        <f>'α'' τριμηνο'!E7</f>
        <v>0</v>
      </c>
      <c r="F7" s="27">
        <f>'α'' τριμηνο'!F7</f>
        <v>0</v>
      </c>
      <c r="G7" s="25">
        <f>'α'' τριμηνο'!G7</f>
        <v>0</v>
      </c>
      <c r="H7" s="26">
        <f>'α'' τριμηνο'!H7</f>
        <v>0</v>
      </c>
      <c r="I7" s="26">
        <f>'α'' τριμηνο'!I7</f>
        <v>0</v>
      </c>
      <c r="J7" s="27">
        <f>'α'' τριμηνο'!J7</f>
        <v>0</v>
      </c>
      <c r="K7" s="25">
        <f>'α'' τριμηνο'!K7</f>
        <v>0</v>
      </c>
      <c r="L7" s="26">
        <f>'α'' τριμηνο'!L7</f>
        <v>0</v>
      </c>
      <c r="M7" s="26">
        <f>'α'' τριμηνο'!M7</f>
        <v>0</v>
      </c>
      <c r="N7" s="27">
        <f>'α'' τριμηνο'!N7</f>
        <v>0</v>
      </c>
      <c r="O7" s="25">
        <f>'α'' τριμηνο'!O7</f>
        <v>0</v>
      </c>
      <c r="P7" s="26">
        <f>'α'' τριμηνο'!P7</f>
        <v>2.6272577834058022E-2</v>
      </c>
      <c r="Q7" s="26">
        <f>'α'' τριμηνο'!Q7</f>
        <v>0</v>
      </c>
      <c r="R7" s="27">
        <f>'α'' τριμηνο'!R7</f>
        <v>5.3663159788085051E-2</v>
      </c>
      <c r="S7" s="25">
        <f>'α'' τριμηνο'!S7</f>
        <v>0</v>
      </c>
      <c r="T7" s="26">
        <f>'α'' τριμηνο'!T7</f>
        <v>0</v>
      </c>
      <c r="U7" s="26">
        <f>'α'' τριμηνο'!U7</f>
        <v>0</v>
      </c>
      <c r="V7" s="27">
        <f>'α'' τριμηνο'!V7</f>
        <v>0</v>
      </c>
      <c r="W7" s="25">
        <f>'α'' τριμηνο'!W7</f>
        <v>0</v>
      </c>
      <c r="X7" s="26">
        <f>'α'' τριμηνο'!X7</f>
        <v>0</v>
      </c>
      <c r="Y7" s="26">
        <f>'α'' τριμηνο'!Y7</f>
        <v>0</v>
      </c>
      <c r="Z7" s="27">
        <f>'α'' τριμηνο'!Z7</f>
        <v>0</v>
      </c>
      <c r="AA7" s="25">
        <f>'α'' τριμηνο'!AA7</f>
        <v>0</v>
      </c>
      <c r="AB7" s="26">
        <f>'α'' τριμηνο'!AB7</f>
        <v>0</v>
      </c>
      <c r="AC7" s="26">
        <f>'α'' τριμηνο'!AC7</f>
        <v>0</v>
      </c>
      <c r="AD7" s="34">
        <f>'α'' τριμηνο'!AD7</f>
        <v>0</v>
      </c>
      <c r="AE7" s="24">
        <f>'α'' τριμηνο'!AE7</f>
        <v>0</v>
      </c>
      <c r="AF7" s="26">
        <f>'α'' τριμηνο'!AF7</f>
        <v>0</v>
      </c>
      <c r="AG7" s="26">
        <f>'α'' τριμηνο'!AG7</f>
        <v>0</v>
      </c>
      <c r="AH7" s="34">
        <f>'α'' τριμηνο'!AH7</f>
        <v>0</v>
      </c>
      <c r="AI7" s="24">
        <f>'α'' τριμηνο'!AI7</f>
        <v>0</v>
      </c>
      <c r="AJ7" s="26">
        <f>'α'' τριμηνο'!AJ7</f>
        <v>0</v>
      </c>
      <c r="AK7" s="26">
        <f>'α'' τριμηνο'!AK7</f>
        <v>0</v>
      </c>
      <c r="AL7" s="34">
        <f>'α'' τριμηνο'!AL7</f>
        <v>0</v>
      </c>
      <c r="AM7" s="24">
        <f>'α'' τριμηνο'!AM7</f>
        <v>0</v>
      </c>
      <c r="AN7" s="26">
        <f>'α'' τριμηνο'!AN7</f>
        <v>0</v>
      </c>
      <c r="AO7" s="26">
        <f>'α'' τριμηνο'!AO7</f>
        <v>0</v>
      </c>
      <c r="AP7" s="27">
        <f>'α'' τριμηνο'!AP7</f>
        <v>0</v>
      </c>
    </row>
    <row r="8" spans="1:42" ht="16" x14ac:dyDescent="0.2">
      <c r="A8" s="17">
        <v>2</v>
      </c>
      <c r="B8" s="41" t="s">
        <v>58</v>
      </c>
      <c r="C8" s="28">
        <f>'α'' τριμηνο'!C8</f>
        <v>0</v>
      </c>
      <c r="D8" s="19">
        <f>'α'' τριμηνο'!D8</f>
        <v>0</v>
      </c>
      <c r="E8" s="19">
        <f>'α'' τριμηνο'!E8</f>
        <v>0</v>
      </c>
      <c r="F8" s="29">
        <f>'α'' τριμηνο'!F8</f>
        <v>0</v>
      </c>
      <c r="G8" s="18">
        <f>'α'' τριμηνο'!G8</f>
        <v>0</v>
      </c>
      <c r="H8" s="19">
        <f>'α'' τριμηνο'!H8</f>
        <v>0</v>
      </c>
      <c r="I8" s="19">
        <f>'α'' τριμηνο'!I8</f>
        <v>0</v>
      </c>
      <c r="J8" s="29">
        <f>'α'' τριμηνο'!J8</f>
        <v>0</v>
      </c>
      <c r="K8" s="18">
        <f>'α'' τριμηνο'!K8</f>
        <v>1.4535587964533166E-5</v>
      </c>
      <c r="L8" s="19">
        <f>'α'' τριμηνο'!L8</f>
        <v>0</v>
      </c>
      <c r="M8" s="19">
        <f>'α'' τριμηνο'!M8</f>
        <v>2.1583332656036729E-3</v>
      </c>
      <c r="N8" s="29">
        <f>'α'' τριμηνο'!N8</f>
        <v>0.17169374095210438</v>
      </c>
      <c r="O8" s="18">
        <f>'α'' τριμηνο'!O8</f>
        <v>2.3496113982525461E-3</v>
      </c>
      <c r="P8" s="19">
        <f>'α'' τριμηνο'!P8</f>
        <v>0.13136288917207364</v>
      </c>
      <c r="Q8" s="19">
        <f>'α'' τριμηνο'!Q8</f>
        <v>2.8773128054746463E-2</v>
      </c>
      <c r="R8" s="29">
        <f>'α'' τριμηνο'!R8</f>
        <v>0.57089336129415869</v>
      </c>
      <c r="S8" s="18">
        <f>'α'' τριμηνο'!S8</f>
        <v>0</v>
      </c>
      <c r="T8" s="19">
        <f>'α'' τριμηνο'!T8</f>
        <v>0</v>
      </c>
      <c r="U8" s="19">
        <f>'α'' τριμηνο'!U8</f>
        <v>0</v>
      </c>
      <c r="V8" s="29">
        <f>'α'' τριμηνο'!V8</f>
        <v>0</v>
      </c>
      <c r="W8" s="18">
        <f>'α'' τριμηνο'!W8</f>
        <v>0</v>
      </c>
      <c r="X8" s="19">
        <f>'α'' τριμηνο'!X8</f>
        <v>0</v>
      </c>
      <c r="Y8" s="19">
        <f>'α'' τριμηνο'!Y8</f>
        <v>0</v>
      </c>
      <c r="Z8" s="29">
        <f>'α'' τριμηνο'!Z8</f>
        <v>0</v>
      </c>
      <c r="AA8" s="18">
        <f>'α'' τριμηνο'!AA8</f>
        <v>0</v>
      </c>
      <c r="AB8" s="19">
        <f>'α'' τριμηνο'!AB8</f>
        <v>0</v>
      </c>
      <c r="AC8" s="19">
        <f>'α'' τριμηνο'!AC8</f>
        <v>0</v>
      </c>
      <c r="AD8" s="20">
        <f>'α'' τριμηνο'!AD8</f>
        <v>0</v>
      </c>
      <c r="AE8" s="28">
        <f>'α'' τριμηνο'!AE8</f>
        <v>0</v>
      </c>
      <c r="AF8" s="19">
        <f>'α'' τριμηνο'!AF8</f>
        <v>0</v>
      </c>
      <c r="AG8" s="19">
        <f>'α'' τριμηνο'!AG8</f>
        <v>0</v>
      </c>
      <c r="AH8" s="20">
        <f>'α'' τριμηνο'!AH8</f>
        <v>0</v>
      </c>
      <c r="AI8" s="28">
        <f>'α'' τριμηνο'!AI8</f>
        <v>0</v>
      </c>
      <c r="AJ8" s="19">
        <f>'α'' τριμηνο'!AJ8</f>
        <v>0</v>
      </c>
      <c r="AK8" s="19">
        <f>'α'' τριμηνο'!AK8</f>
        <v>0</v>
      </c>
      <c r="AL8" s="20">
        <f>'α'' τριμηνο'!AL8</f>
        <v>0</v>
      </c>
      <c r="AM8" s="28">
        <f>'α'' τριμηνο'!AM8</f>
        <v>0</v>
      </c>
      <c r="AN8" s="19">
        <f>'α'' τριμηνο'!AN8</f>
        <v>0</v>
      </c>
      <c r="AO8" s="19">
        <f>'α'' τριμηνο'!AO8</f>
        <v>0</v>
      </c>
      <c r="AP8" s="29">
        <f>'α'' τριμηνο'!AP8</f>
        <v>0</v>
      </c>
    </row>
    <row r="9" spans="1:42" ht="16" x14ac:dyDescent="0.2">
      <c r="A9" s="17">
        <v>3</v>
      </c>
      <c r="B9" s="41" t="s">
        <v>59</v>
      </c>
      <c r="C9" s="28">
        <f>'α'' τριμηνο'!C9</f>
        <v>7.0558185807926504E-6</v>
      </c>
      <c r="D9" s="19">
        <f>'α'' τριμηνο'!D9</f>
        <v>9.375E-2</v>
      </c>
      <c r="E9" s="19">
        <f>'α'' τριμηνο'!E9</f>
        <v>7.0648074067740556E-3</v>
      </c>
      <c r="F9" s="29">
        <f>'α'' τριμηνο'!F9</f>
        <v>6.1625830391874248E-2</v>
      </c>
      <c r="G9" s="18">
        <f>'α'' τριμηνο'!G9</f>
        <v>1.6393039515421751E-5</v>
      </c>
      <c r="H9" s="19">
        <f>'α'' τριμηνο'!H9</f>
        <v>5.5555555555555552E-2</v>
      </c>
      <c r="I9" s="19">
        <f>'α'' τριμηνο'!I9</f>
        <v>3.3733605498577194E-3</v>
      </c>
      <c r="J9" s="29">
        <f>'α'' τριμηνο'!J9</f>
        <v>1.8827642655594948E-2</v>
      </c>
      <c r="K9" s="18">
        <f>'α'' τριμηνο'!K9</f>
        <v>1.4535587964533166E-5</v>
      </c>
      <c r="L9" s="19">
        <f>'α'' τριμηνο'!L9</f>
        <v>0.11538461538461539</v>
      </c>
      <c r="M9" s="19">
        <f>'α'' τριμηνο'!M9</f>
        <v>3.2898793747104297E-3</v>
      </c>
      <c r="N9" s="29">
        <f>'α'' τριμηνο'!N9</f>
        <v>3.1737451998497916E-2</v>
      </c>
      <c r="O9" s="18">
        <f>'α'' τριμηνο'!O9</f>
        <v>7.6126317983197444E-3</v>
      </c>
      <c r="P9" s="19">
        <f>'α'' τριμηνο'!P9</f>
        <v>0.2367676355912304</v>
      </c>
      <c r="Q9" s="19">
        <f>'α'' τριμηνο'!Q9</f>
        <v>6.3930303607876368E-2</v>
      </c>
      <c r="R9" s="29">
        <f>'α'' τριμηνο'!R9</f>
        <v>8.6973587860124699E-2</v>
      </c>
      <c r="S9" s="18">
        <f>'α'' τριμηνο'!S9</f>
        <v>1.8293531337085019E-3</v>
      </c>
      <c r="T9" s="19">
        <f>'α'' τριμηνο'!T9</f>
        <v>5.5753913461736838E-2</v>
      </c>
      <c r="U9" s="19">
        <f>'α'' τριμηνο'!U9</f>
        <v>3.6972373872896758E-2</v>
      </c>
      <c r="V9" s="29">
        <f>'α'' τριμηνο'!V9</f>
        <v>1.0533381522475094E-2</v>
      </c>
      <c r="W9" s="18">
        <f>'α'' τριμηνο'!W9</f>
        <v>2.8861585300342658E-3</v>
      </c>
      <c r="X9" s="19">
        <f>'α'' τριμηνο'!X9</f>
        <v>0.24997933987261944</v>
      </c>
      <c r="Y9" s="19">
        <f>'α'' τριμηνο'!Y9</f>
        <v>9.0385034535671122E-2</v>
      </c>
      <c r="Z9" s="29">
        <f>'α'' τριμηνο'!Z9</f>
        <v>2.2428635151915313E-2</v>
      </c>
      <c r="AA9" s="18">
        <f>'α'' τριμηνο'!AA9</f>
        <v>0</v>
      </c>
      <c r="AB9" s="19">
        <f>'α'' τριμηνο'!AB9</f>
        <v>0</v>
      </c>
      <c r="AC9" s="19">
        <f>'α'' τριμηνο'!AC9</f>
        <v>0</v>
      </c>
      <c r="AD9" s="20">
        <f>'α'' τριμηνο'!AD9</f>
        <v>0</v>
      </c>
      <c r="AE9" s="28">
        <f>'α'' τριμηνο'!AE9</f>
        <v>0</v>
      </c>
      <c r="AF9" s="19">
        <f>'α'' τριμηνο'!AF9</f>
        <v>0</v>
      </c>
      <c r="AG9" s="19">
        <f>'α'' τριμηνο'!AG9</f>
        <v>0</v>
      </c>
      <c r="AH9" s="20">
        <f>'α'' τριμηνο'!AH9</f>
        <v>0</v>
      </c>
      <c r="AI9" s="28">
        <f>'α'' τριμηνο'!AI9</f>
        <v>0</v>
      </c>
      <c r="AJ9" s="19">
        <f>'α'' τριμηνο'!AJ9</f>
        <v>0</v>
      </c>
      <c r="AK9" s="19">
        <f>'α'' τριμηνο'!AK9</f>
        <v>0</v>
      </c>
      <c r="AL9" s="20">
        <f>'α'' τριμηνο'!AL9</f>
        <v>0</v>
      </c>
      <c r="AM9" s="28">
        <f>'α'' τριμηνο'!AM9</f>
        <v>0</v>
      </c>
      <c r="AN9" s="19">
        <f>'α'' τριμηνο'!AN9</f>
        <v>0</v>
      </c>
      <c r="AO9" s="19">
        <f>'α'' τριμηνο'!AO9</f>
        <v>0</v>
      </c>
      <c r="AP9" s="29">
        <f>'α'' τριμηνο'!AP9</f>
        <v>0</v>
      </c>
    </row>
    <row r="10" spans="1:42" ht="16" x14ac:dyDescent="0.2">
      <c r="A10" s="17">
        <v>4</v>
      </c>
      <c r="B10" s="41" t="s">
        <v>60</v>
      </c>
      <c r="C10" s="28">
        <f>'α'' τριμηνο'!C10</f>
        <v>5.5705687695357976E-2</v>
      </c>
      <c r="D10" s="19">
        <f>'α'' τριμηνο'!D10</f>
        <v>0</v>
      </c>
      <c r="E10" s="19">
        <f>'α'' τριμηνο'!E10</f>
        <v>5.2967818738147161E-2</v>
      </c>
      <c r="F10" s="29">
        <f>'α'' τριμηνο'!F10</f>
        <v>4.4572056348202865E-4</v>
      </c>
      <c r="G10" s="18">
        <f>'α'' τριμηνο'!G10</f>
        <v>8.8030622197814809E-2</v>
      </c>
      <c r="H10" s="19">
        <f>'α'' τριμηνο'!H10</f>
        <v>0</v>
      </c>
      <c r="I10" s="19">
        <f>'α'' τριμηνο'!I10</f>
        <v>7.4658218658880587E-2</v>
      </c>
      <c r="J10" s="29">
        <f>'α'' τριμηνο'!J10</f>
        <v>0</v>
      </c>
      <c r="K10" s="18">
        <f>'α'' τριμηνο'!K10</f>
        <v>5.1940500993265179E-2</v>
      </c>
      <c r="L10" s="19">
        <f>'α'' τριμηνο'!L10</f>
        <v>0</v>
      </c>
      <c r="M10" s="19">
        <f>'α'' τριμηνο'!M10</f>
        <v>2.6120632190580154E-2</v>
      </c>
      <c r="N10" s="29">
        <f>'α'' τριμηνο'!N10</f>
        <v>0</v>
      </c>
      <c r="O10" s="18">
        <f>'α'' τριμηνο'!O10</f>
        <v>0.35063915923850719</v>
      </c>
      <c r="P10" s="19">
        <f>'α'' τριμηνο'!P10</f>
        <v>0</v>
      </c>
      <c r="Q10" s="19">
        <f>'α'' τριμηνο'!Q10</f>
        <v>2.8093238410800095E-2</v>
      </c>
      <c r="R10" s="29">
        <f>'α'' τριμηνο'!R10</f>
        <v>0</v>
      </c>
      <c r="S10" s="18">
        <f>'α'' τριμηνο'!S10</f>
        <v>0.24163871159330466</v>
      </c>
      <c r="T10" s="19">
        <f>'α'' τριμηνο'!T10</f>
        <v>0</v>
      </c>
      <c r="U10" s="19">
        <f>'α'' τριμηνο'!U10</f>
        <v>0.12506054695424257</v>
      </c>
      <c r="V10" s="29">
        <f>'α'' τριμηνο'!V10</f>
        <v>0</v>
      </c>
      <c r="W10" s="18">
        <f>'α'' τριμηνο'!W10</f>
        <v>0.42352132825955535</v>
      </c>
      <c r="X10" s="19">
        <f>'α'' τριμηνο'!X10</f>
        <v>0</v>
      </c>
      <c r="Y10" s="19">
        <f>'α'' τριμηνο'!Y10</f>
        <v>0.10372693815566607</v>
      </c>
      <c r="Z10" s="29">
        <f>'α'' τριμηνο'!Z10</f>
        <v>0</v>
      </c>
      <c r="AA10" s="18">
        <f>'α'' τριμηνο'!AA10</f>
        <v>9.101499492194022E-2</v>
      </c>
      <c r="AB10" s="19">
        <f>'α'' τριμηνο'!AB10</f>
        <v>0</v>
      </c>
      <c r="AC10" s="19">
        <f>'α'' τριμηνο'!AC10</f>
        <v>7.7437624027291582E-2</v>
      </c>
      <c r="AD10" s="20">
        <f>'α'' τριμηνο'!AD10</f>
        <v>0</v>
      </c>
      <c r="AE10" s="28">
        <f>'α'' τριμηνο'!AE10</f>
        <v>0</v>
      </c>
      <c r="AF10" s="19">
        <f>'α'' τριμηνο'!AF10</f>
        <v>0</v>
      </c>
      <c r="AG10" s="19">
        <f>'α'' τριμηνο'!AG10</f>
        <v>0</v>
      </c>
      <c r="AH10" s="20">
        <f>'α'' τριμηνο'!AH10</f>
        <v>0</v>
      </c>
      <c r="AI10" s="28">
        <f>'α'' τριμηνο'!AI10</f>
        <v>0</v>
      </c>
      <c r="AJ10" s="19">
        <f>'α'' τριμηνο'!AJ10</f>
        <v>0</v>
      </c>
      <c r="AK10" s="19">
        <f>'α'' τριμηνο'!AK10</f>
        <v>0</v>
      </c>
      <c r="AL10" s="20">
        <f>'α'' τριμηνο'!AL10</f>
        <v>0</v>
      </c>
      <c r="AM10" s="28">
        <f>'α'' τριμηνο'!AM10</f>
        <v>0</v>
      </c>
      <c r="AN10" s="19">
        <f>'α'' τριμηνο'!AN10</f>
        <v>0</v>
      </c>
      <c r="AO10" s="19">
        <f>'α'' τριμηνο'!AO10</f>
        <v>0</v>
      </c>
      <c r="AP10" s="29">
        <f>'α'' τριμηνο'!AP10</f>
        <v>0</v>
      </c>
    </row>
    <row r="11" spans="1:42" ht="16" x14ac:dyDescent="0.2">
      <c r="A11" s="17">
        <v>5</v>
      </c>
      <c r="B11" s="41" t="s">
        <v>61</v>
      </c>
      <c r="C11" s="28">
        <f>'α'' τριμηνο'!C11</f>
        <v>5.538817585922231E-4</v>
      </c>
      <c r="D11" s="19">
        <f>'α'' τριμηνο'!D11</f>
        <v>0</v>
      </c>
      <c r="E11" s="19">
        <f>'α'' τριμηνο'!E11</f>
        <v>4.9063237006938796E-4</v>
      </c>
      <c r="F11" s="29">
        <f>'α'' τριμηνο'!F11</f>
        <v>0</v>
      </c>
      <c r="G11" s="18">
        <f>'α'' τριμηνο'!G11</f>
        <v>7.29490258436268E-4</v>
      </c>
      <c r="H11" s="19">
        <f>'α'' τριμηνο'!H11</f>
        <v>0.1111111111111111</v>
      </c>
      <c r="I11" s="19">
        <f>'α'' τριμηνο'!I11</f>
        <v>5.9604245991783968E-4</v>
      </c>
      <c r="J11" s="29">
        <f>'α'' τριμηνο'!J11</f>
        <v>1.7051940646607894E-2</v>
      </c>
      <c r="K11" s="18">
        <f>'α'' τριμηνο'!K11</f>
        <v>8.8667086583652313E-4</v>
      </c>
      <c r="L11" s="19">
        <f>'α'' τριμηνο'!L11</f>
        <v>0</v>
      </c>
      <c r="M11" s="19">
        <f>'α'' τριμηνο'!M11</f>
        <v>1.1884969497923609E-3</v>
      </c>
      <c r="N11" s="29">
        <f>'α'' τριμηνο'!N11</f>
        <v>0</v>
      </c>
      <c r="O11" s="18">
        <f>'α'' τριμηνο'!O11</f>
        <v>1.7789998598470029E-3</v>
      </c>
      <c r="P11" s="19">
        <f>'α'' τριμηνο'!P11</f>
        <v>0</v>
      </c>
      <c r="Q11" s="19">
        <f>'α'' τριμηνο'!Q11</f>
        <v>1.791242300504223E-4</v>
      </c>
      <c r="R11" s="29">
        <f>'α'' τριμηνο'!R11</f>
        <v>0</v>
      </c>
      <c r="S11" s="18">
        <f>'α'' τριμηνο'!S11</f>
        <v>3.6591366041498425E-3</v>
      </c>
      <c r="T11" s="19">
        <f>'α'' τριμηνο'!T11</f>
        <v>0</v>
      </c>
      <c r="U11" s="19">
        <f>'α'' τριμηνο'!U11</f>
        <v>2.7305700803977205E-3</v>
      </c>
      <c r="V11" s="29">
        <f>'α'' τριμηνο'!V11</f>
        <v>0</v>
      </c>
      <c r="W11" s="18">
        <f>'α'' τριμηνο'!W11</f>
        <v>7.2490840870829824E-4</v>
      </c>
      <c r="X11" s="19">
        <f>'α'' τριμηνο'!X11</f>
        <v>0</v>
      </c>
      <c r="Y11" s="19">
        <f>'α'' τριμηνο'!Y11</f>
        <v>2.5194283853694518E-4</v>
      </c>
      <c r="Z11" s="29">
        <f>'α'' τριμηνο'!Z11</f>
        <v>0</v>
      </c>
      <c r="AA11" s="18">
        <f>'α'' τριμηνο'!AA11</f>
        <v>0</v>
      </c>
      <c r="AB11" s="19">
        <f>'α'' τριμηνο'!AB11</f>
        <v>0</v>
      </c>
      <c r="AC11" s="19">
        <f>'α'' τριμηνο'!AC11</f>
        <v>0</v>
      </c>
      <c r="AD11" s="20">
        <f>'α'' τριμηνο'!AD11</f>
        <v>0</v>
      </c>
      <c r="AE11" s="28">
        <f>'α'' τριμηνο'!AE11</f>
        <v>0</v>
      </c>
      <c r="AF11" s="19">
        <f>'α'' τριμηνο'!AF11</f>
        <v>0</v>
      </c>
      <c r="AG11" s="19">
        <f>'α'' τριμηνο'!AG11</f>
        <v>0</v>
      </c>
      <c r="AH11" s="20">
        <f>'α'' τριμηνο'!AH11</f>
        <v>0</v>
      </c>
      <c r="AI11" s="28">
        <f>'α'' τριμηνο'!AI11</f>
        <v>0</v>
      </c>
      <c r="AJ11" s="19">
        <f>'α'' τριμηνο'!AJ11</f>
        <v>0</v>
      </c>
      <c r="AK11" s="19">
        <f>'α'' τριμηνο'!AK11</f>
        <v>0</v>
      </c>
      <c r="AL11" s="20">
        <f>'α'' τριμηνο'!AL11</f>
        <v>0</v>
      </c>
      <c r="AM11" s="28">
        <f>'α'' τριμηνο'!AM11</f>
        <v>0</v>
      </c>
      <c r="AN11" s="19">
        <f>'α'' τριμηνο'!AN11</f>
        <v>0</v>
      </c>
      <c r="AO11" s="19">
        <f>'α'' τριμηνο'!AO11</f>
        <v>0</v>
      </c>
      <c r="AP11" s="29">
        <f>'α'' τριμηνο'!AP11</f>
        <v>0</v>
      </c>
    </row>
    <row r="12" spans="1:42" ht="16" x14ac:dyDescent="0.2">
      <c r="A12" s="17">
        <v>6</v>
      </c>
      <c r="B12" s="41" t="s">
        <v>62</v>
      </c>
      <c r="C12" s="28">
        <f>'α'' τριμηνο'!C12</f>
        <v>5.8164640470764216E-2</v>
      </c>
      <c r="D12" s="19">
        <f>'α'' τριμηνο'!D12</f>
        <v>9.375E-2</v>
      </c>
      <c r="E12" s="19">
        <f>'α'' τριμηνο'!E12</f>
        <v>5.7816613337792255E-2</v>
      </c>
      <c r="F12" s="29">
        <f>'α'' τριμηνο'!F12</f>
        <v>6.3356434599516107E-2</v>
      </c>
      <c r="G12" s="18">
        <f>'α'' τριμηνο'!G12</f>
        <v>8.2932386908518646E-2</v>
      </c>
      <c r="H12" s="19">
        <f>'α'' τριμηνο'!H12</f>
        <v>2.7777777777777776E-2</v>
      </c>
      <c r="I12" s="19">
        <f>'α'' τριμηνο'!I12</f>
        <v>7.1586383153833283E-2</v>
      </c>
      <c r="J12" s="29">
        <f>'α'' τριμηνο'!J12</f>
        <v>4.5470760415223634E-3</v>
      </c>
      <c r="K12" s="18">
        <f>'α'' τριμηνο'!K12</f>
        <v>0.68846843354813703</v>
      </c>
      <c r="L12" s="19">
        <f>'α'' τριμηνο'!L12</f>
        <v>0.59615384615384615</v>
      </c>
      <c r="M12" s="19">
        <f>'α'' τριμηνο'!M12</f>
        <v>0.75836210790197767</v>
      </c>
      <c r="N12" s="29">
        <f>'α'' τριμηνο'!N12</f>
        <v>0.52647282686277797</v>
      </c>
      <c r="O12" s="18">
        <f>'α'' τριμηνο'!O12</f>
        <v>0.17586459045001579</v>
      </c>
      <c r="P12" s="19">
        <f>'α'' τριμηνο'!P12</f>
        <v>5.288579083269055E-2</v>
      </c>
      <c r="Q12" s="19">
        <f>'α'' τριμηνο'!Q12</f>
        <v>0.10804062329559941</v>
      </c>
      <c r="R12" s="29">
        <f>'α'' τριμηνο'!R12</f>
        <v>1.5962962983752667E-2</v>
      </c>
      <c r="S12" s="18">
        <f>'α'' τριμηνο'!S12</f>
        <v>0.15097989141585602</v>
      </c>
      <c r="T12" s="19">
        <f>'α'' τριμηνο'!T12</f>
        <v>0.22270438768537495</v>
      </c>
      <c r="U12" s="19">
        <f>'α'' τριμηνο'!U12</f>
        <v>0.11920561289015942</v>
      </c>
      <c r="V12" s="29">
        <f>'α'' τριμηνο'!V12</f>
        <v>0.15513466283525623</v>
      </c>
      <c r="W12" s="18">
        <f>'α'' τριμηνο'!W12</f>
        <v>0.12009701538791892</v>
      </c>
      <c r="X12" s="19">
        <f>'α'' τριμηνο'!X12</f>
        <v>6.2871900579712606E-2</v>
      </c>
      <c r="Y12" s="19">
        <f>'α'' τριμηνο'!Y12</f>
        <v>7.3197232816625948E-2</v>
      </c>
      <c r="Z12" s="29">
        <f>'α'' τριμηνο'!Z12</f>
        <v>3.4180560786758588E-2</v>
      </c>
      <c r="AA12" s="18">
        <f>'α'' τριμηνο'!AA12</f>
        <v>0.15927624111153482</v>
      </c>
      <c r="AB12" s="19">
        <f>'α'' τριμηνο'!AB12</f>
        <v>0</v>
      </c>
      <c r="AC12" s="19">
        <f>'α'' τριμηνο'!AC12</f>
        <v>0.11112845325425316</v>
      </c>
      <c r="AD12" s="20">
        <f>'α'' τριμηνο'!AD12</f>
        <v>0</v>
      </c>
      <c r="AE12" s="28">
        <f>'α'' τριμηνο'!AE12</f>
        <v>0</v>
      </c>
      <c r="AF12" s="19">
        <f>'α'' τριμηνο'!AF12</f>
        <v>0</v>
      </c>
      <c r="AG12" s="19">
        <f>'α'' τριμηνο'!AG12</f>
        <v>0</v>
      </c>
      <c r="AH12" s="20">
        <f>'α'' τριμηνο'!AH12</f>
        <v>0</v>
      </c>
      <c r="AI12" s="28">
        <f>'α'' τριμηνο'!AI12</f>
        <v>0</v>
      </c>
      <c r="AJ12" s="19">
        <f>'α'' τριμηνο'!AJ12</f>
        <v>0</v>
      </c>
      <c r="AK12" s="19">
        <f>'α'' τριμηνο'!AK12</f>
        <v>0</v>
      </c>
      <c r="AL12" s="20">
        <f>'α'' τριμηνο'!AL12</f>
        <v>0</v>
      </c>
      <c r="AM12" s="28">
        <f>'α'' τριμηνο'!AM12</f>
        <v>0</v>
      </c>
      <c r="AN12" s="19">
        <f>'α'' τριμηνο'!AN12</f>
        <v>0</v>
      </c>
      <c r="AO12" s="19">
        <f>'α'' τριμηνο'!AO12</f>
        <v>0</v>
      </c>
      <c r="AP12" s="29">
        <f>'α'' τριμηνο'!AP12</f>
        <v>0</v>
      </c>
    </row>
    <row r="13" spans="1:42" ht="16" x14ac:dyDescent="0.2">
      <c r="A13" s="17">
        <v>7</v>
      </c>
      <c r="B13" s="41" t="s">
        <v>63</v>
      </c>
      <c r="C13" s="28">
        <f>'α'' τριμηνο'!C13</f>
        <v>0.66272128811024011</v>
      </c>
      <c r="D13" s="19">
        <f>'α'' τριμηνο'!D13</f>
        <v>0.53125</v>
      </c>
      <c r="E13" s="19">
        <f>'α'' τριμηνο'!E13</f>
        <v>0.64455475953652852</v>
      </c>
      <c r="F13" s="29">
        <f>'α'' τριμηνο'!F13</f>
        <v>0.34505513544722682</v>
      </c>
      <c r="G13" s="18">
        <f>'α'' τριμηνο'!G13</f>
        <v>0.60043605485111018</v>
      </c>
      <c r="H13" s="19">
        <f>'α'' τριμηνο'!H13</f>
        <v>0.44444444444444442</v>
      </c>
      <c r="I13" s="19">
        <f>'α'' τριμηνο'!I13</f>
        <v>0.5988991187466165</v>
      </c>
      <c r="J13" s="29">
        <f>'α'' τριμηνο'!J13</f>
        <v>0.21016134399796288</v>
      </c>
      <c r="K13" s="18">
        <f>'α'' τριμηνο'!K13</f>
        <v>4.6184408159310048E-2</v>
      </c>
      <c r="L13" s="19">
        <f>'α'' τριμηνο'!L13</f>
        <v>1.9230769230769232E-2</v>
      </c>
      <c r="M13" s="19">
        <f>'α'' τριμηνο'!M13</f>
        <v>2.7849181876721266E-2</v>
      </c>
      <c r="N13" s="29">
        <f>'α'' τριμηνο'!N13</f>
        <v>0</v>
      </c>
      <c r="O13" s="18">
        <f>'α'' τριμηνο'!O13</f>
        <v>0.12126206588439305</v>
      </c>
      <c r="P13" s="19">
        <f>'α'' τριμηνο'!P13</f>
        <v>7.8809000142971528E-2</v>
      </c>
      <c r="Q13" s="19">
        <f>'α'' τριμηνο'!Q13</f>
        <v>0.45158853654810122</v>
      </c>
      <c r="R13" s="29">
        <f>'α'' τριμηνο'!R13</f>
        <v>2.9907882246603092E-2</v>
      </c>
      <c r="S13" s="18">
        <f>'α'' τριμηνο'!S13</f>
        <v>0.16659220758448354</v>
      </c>
      <c r="T13" s="19">
        <f>'α'' τριμηνο'!T13</f>
        <v>5.5424333666895226E-2</v>
      </c>
      <c r="U13" s="19">
        <f>'α'' τριμηνο'!U13</f>
        <v>0.27083383956334345</v>
      </c>
      <c r="V13" s="29">
        <f>'α'' τριμηνο'!V13</f>
        <v>3.8782656386953979E-3</v>
      </c>
      <c r="W13" s="18">
        <f>'α'' τριμηνο'!W13</f>
        <v>0.10762892463859286</v>
      </c>
      <c r="X13" s="19">
        <f>'α'' τριμηνο'!X13</f>
        <v>0</v>
      </c>
      <c r="Y13" s="19">
        <f>'α'' τριμηνο'!Y13</f>
        <v>0.17387612918680709</v>
      </c>
      <c r="Z13" s="29">
        <f>'α'' τριμηνο'!Z13</f>
        <v>0</v>
      </c>
      <c r="AA13" s="18">
        <f>'α'' τριμηνο'!AA13</f>
        <v>4.5216261429291395E-2</v>
      </c>
      <c r="AB13" s="19">
        <f>'α'' τριμηνο'!AB13</f>
        <v>0</v>
      </c>
      <c r="AC13" s="19">
        <f>'α'' τριμηνο'!AC13</f>
        <v>0.12281210283395394</v>
      </c>
      <c r="AD13" s="20">
        <f>'α'' τριμηνο'!AD13</f>
        <v>0</v>
      </c>
      <c r="AE13" s="28">
        <f>'α'' τριμηνο'!AE13</f>
        <v>0</v>
      </c>
      <c r="AF13" s="19">
        <f>'α'' τριμηνο'!AF13</f>
        <v>0</v>
      </c>
      <c r="AG13" s="19">
        <f>'α'' τριμηνο'!AG13</f>
        <v>0</v>
      </c>
      <c r="AH13" s="20">
        <f>'α'' τριμηνο'!AH13</f>
        <v>0</v>
      </c>
      <c r="AI13" s="28">
        <f>'α'' τριμηνο'!AI13</f>
        <v>0</v>
      </c>
      <c r="AJ13" s="19">
        <f>'α'' τριμηνο'!AJ13</f>
        <v>0</v>
      </c>
      <c r="AK13" s="19">
        <f>'α'' τριμηνο'!AK13</f>
        <v>0</v>
      </c>
      <c r="AL13" s="20">
        <f>'α'' τριμηνο'!AL13</f>
        <v>0</v>
      </c>
      <c r="AM13" s="28">
        <f>'α'' τριμηνο'!AM13</f>
        <v>0</v>
      </c>
      <c r="AN13" s="19">
        <f>'α'' τριμηνο'!AN13</f>
        <v>0</v>
      </c>
      <c r="AO13" s="19">
        <f>'α'' τριμηνο'!AO13</f>
        <v>0</v>
      </c>
      <c r="AP13" s="29">
        <f>'α'' τριμηνο'!AP13</f>
        <v>0</v>
      </c>
    </row>
    <row r="14" spans="1:42" ht="16" x14ac:dyDescent="0.2">
      <c r="A14" s="17">
        <v>8</v>
      </c>
      <c r="B14" s="41" t="s">
        <v>64</v>
      </c>
      <c r="C14" s="28">
        <f>'α'' τριμηνο'!C14</f>
        <v>2.4723588307097449E-2</v>
      </c>
      <c r="D14" s="19">
        <f>'α'' τριμηνο'!D14</f>
        <v>3.125E-2</v>
      </c>
      <c r="E14" s="19">
        <f>'α'' τριμηνο'!E14</f>
        <v>2.8692735320233059E-2</v>
      </c>
      <c r="F14" s="29">
        <f>'α'' τριμηνο'!F14</f>
        <v>1.1917220201250823E-2</v>
      </c>
      <c r="G14" s="18">
        <f>'α'' τριμηνο'!G14</f>
        <v>9.1555125693630491E-3</v>
      </c>
      <c r="H14" s="19">
        <f>'α'' τριμηνο'!H14</f>
        <v>2.7777777777777776E-2</v>
      </c>
      <c r="I14" s="19">
        <f>'α'' τριμηνο'!I14</f>
        <v>3.2607938987516627E-2</v>
      </c>
      <c r="J14" s="29">
        <f>'α'' τριμηνο'!J14</f>
        <v>4.5633827096765948E-3</v>
      </c>
      <c r="K14" s="18">
        <f>'α'' τριμηνο'!K14</f>
        <v>3.982751102282087E-3</v>
      </c>
      <c r="L14" s="19">
        <f>'α'' τριμηνο'!L14</f>
        <v>3.8461538461538464E-2</v>
      </c>
      <c r="M14" s="19">
        <f>'α'' τριμηνο'!M14</f>
        <v>3.5062979381764873E-3</v>
      </c>
      <c r="N14" s="29">
        <f>'α'' τριμηνο'!N14</f>
        <v>0</v>
      </c>
      <c r="O14" s="18">
        <f>'α'' τριμηνο'!O14</f>
        <v>1.887729496645003E-2</v>
      </c>
      <c r="P14" s="19">
        <f>'α'' τριμηνο'!P14</f>
        <v>0</v>
      </c>
      <c r="Q14" s="19">
        <f>'α'' τριμηνο'!Q14</f>
        <v>6.6086190584882095E-3</v>
      </c>
      <c r="R14" s="29">
        <f>'α'' τριμηνο'!R14</f>
        <v>0</v>
      </c>
      <c r="S14" s="18">
        <f>'α'' τριμηνο'!S14</f>
        <v>3.7888950520035318E-2</v>
      </c>
      <c r="T14" s="19">
        <f>'α'' τριμηνο'!T14</f>
        <v>5.5424333666988609E-2</v>
      </c>
      <c r="U14" s="19">
        <f>'α'' τριμηνο'!U14</f>
        <v>1.9924936444724914E-2</v>
      </c>
      <c r="V14" s="29">
        <f>'α'' τριμηνο'!V14</f>
        <v>5.5074811897528201E-3</v>
      </c>
      <c r="W14" s="18">
        <f>'α'' τριμηνο'!W14</f>
        <v>2.7141553415235671E-2</v>
      </c>
      <c r="X14" s="19">
        <f>'α'' τριμηνο'!X14</f>
        <v>6.2231404693514243E-2</v>
      </c>
      <c r="Y14" s="19">
        <f>'α'' τριμηνο'!Y14</f>
        <v>4.7722042029178978E-2</v>
      </c>
      <c r="Z14" s="29">
        <f>'α'' τριμηνο'!Z14</f>
        <v>5.8788963830321554E-2</v>
      </c>
      <c r="AA14" s="18">
        <f>'α'' τριμηνο'!AA14</f>
        <v>2.2462512690435549E-2</v>
      </c>
      <c r="AB14" s="19">
        <f>'α'' τριμηνο'!AB14</f>
        <v>0</v>
      </c>
      <c r="AC14" s="19">
        <f>'α'' τριμηνο'!AC14</f>
        <v>3.8239425628219137E-2</v>
      </c>
      <c r="AD14" s="20">
        <f>'α'' τριμηνο'!AD14</f>
        <v>0</v>
      </c>
      <c r="AE14" s="28">
        <f>'α'' τριμηνο'!AE14</f>
        <v>0</v>
      </c>
      <c r="AF14" s="19">
        <f>'α'' τριμηνο'!AF14</f>
        <v>0</v>
      </c>
      <c r="AG14" s="19">
        <f>'α'' τριμηνο'!AG14</f>
        <v>0</v>
      </c>
      <c r="AH14" s="20">
        <f>'α'' τριμηνο'!AH14</f>
        <v>0</v>
      </c>
      <c r="AI14" s="28">
        <f>'α'' τριμηνο'!AI14</f>
        <v>0</v>
      </c>
      <c r="AJ14" s="19">
        <f>'α'' τριμηνο'!AJ14</f>
        <v>0</v>
      </c>
      <c r="AK14" s="19">
        <f>'α'' τριμηνο'!AK14</f>
        <v>0</v>
      </c>
      <c r="AL14" s="20">
        <f>'α'' τριμηνο'!AL14</f>
        <v>0</v>
      </c>
      <c r="AM14" s="28">
        <f>'α'' τριμηνο'!AM14</f>
        <v>0</v>
      </c>
      <c r="AN14" s="19">
        <f>'α'' τριμηνο'!AN14</f>
        <v>0</v>
      </c>
      <c r="AO14" s="19">
        <f>'α'' τριμηνο'!AO14</f>
        <v>0</v>
      </c>
      <c r="AP14" s="29">
        <f>'α'' τριμηνο'!AP14</f>
        <v>0</v>
      </c>
    </row>
    <row r="15" spans="1:42" ht="16" x14ac:dyDescent="0.2">
      <c r="A15" s="17">
        <v>9</v>
      </c>
      <c r="B15" s="42" t="s">
        <v>65</v>
      </c>
      <c r="C15" s="28">
        <f>'α'' τριμηνο'!C15</f>
        <v>6.0037960303964667E-2</v>
      </c>
      <c r="D15" s="19">
        <f>'α'' τριμηνο'!D15</f>
        <v>3.125E-2</v>
      </c>
      <c r="E15" s="19">
        <f>'α'' τριμηνο'!E15</f>
        <v>7.3604279338214257E-2</v>
      </c>
      <c r="F15" s="29">
        <f>'α'' τριμηνο'!F15</f>
        <v>2.3763147575848777E-3</v>
      </c>
      <c r="G15" s="18">
        <f>'α'' τριμηνο'!G15</f>
        <v>6.8342581739793282E-2</v>
      </c>
      <c r="H15" s="19">
        <f>'α'' τριμηνο'!H15</f>
        <v>8.3333333333333329E-2</v>
      </c>
      <c r="I15" s="19">
        <f>'α'' τριμηνο'!I15</f>
        <v>6.6501969762242E-2</v>
      </c>
      <c r="J15" s="29">
        <f>'α'' τριμηνο'!J15</f>
        <v>1.7887924420104302E-2</v>
      </c>
      <c r="K15" s="18">
        <f>'α'' τριμηνο'!K15</f>
        <v>5.1475362178400118E-2</v>
      </c>
      <c r="L15" s="19">
        <f>'α'' τριμηνο'!L15</f>
        <v>9.6153846153846159E-2</v>
      </c>
      <c r="M15" s="19">
        <f>'α'' τριμηνο'!M15</f>
        <v>3.8443742526634003E-2</v>
      </c>
      <c r="N15" s="29">
        <f>'α'' τριμηνο'!N15</f>
        <v>0.14960367581287456</v>
      </c>
      <c r="O15" s="18">
        <f>'α'' τριμηνο'!O15</f>
        <v>0.12403082655148295</v>
      </c>
      <c r="P15" s="19">
        <f>'α'' τριμηνο'!P15</f>
        <v>0.31627537278312029</v>
      </c>
      <c r="Q15" s="19">
        <f>'α'' τριμηνο'!Q15</f>
        <v>0.21890961124440361</v>
      </c>
      <c r="R15" s="29">
        <f>'α'' τριμηνο'!R15</f>
        <v>0.15245930563051285</v>
      </c>
      <c r="S15" s="18">
        <f>'α'' τριμηνο'!S15</f>
        <v>0.14929415013411668</v>
      </c>
      <c r="T15" s="19">
        <f>'α'' τριμηνο'!T15</f>
        <v>0.16641948090965655</v>
      </c>
      <c r="U15" s="19">
        <f>'α'' τριμηνο'!U15</f>
        <v>0.21218168464528134</v>
      </c>
      <c r="V15" s="29">
        <f>'α'' τριμηνο'!V15</f>
        <v>0.18113304889632761</v>
      </c>
      <c r="W15" s="18">
        <f>'α'' τριμηνο'!W15</f>
        <v>0.12147969555188778</v>
      </c>
      <c r="X15" s="19">
        <f>'α'' τριμηνο'!X15</f>
        <v>0.18776859427647644</v>
      </c>
      <c r="Y15" s="19">
        <f>'α'' τριμηνο'!Y15</f>
        <v>0.26403796102996696</v>
      </c>
      <c r="Z15" s="29">
        <f>'α'' τριμηνο'!Z15</f>
        <v>3.2138598590052192E-2</v>
      </c>
      <c r="AA15" s="18">
        <f>'α'' τριμηνο'!AA15</f>
        <v>4.5507497456659815E-2</v>
      </c>
      <c r="AB15" s="19">
        <f>'α'' τριμηνο'!AB15</f>
        <v>0</v>
      </c>
      <c r="AC15" s="19">
        <f>'α'' τριμηνο'!AC15</f>
        <v>3.1438828067515442E-3</v>
      </c>
      <c r="AD15" s="20">
        <f>'α'' τριμηνο'!AD15</f>
        <v>0</v>
      </c>
      <c r="AE15" s="28">
        <f>'α'' τριμηνο'!AE15</f>
        <v>0</v>
      </c>
      <c r="AF15" s="19">
        <f>'α'' τριμηνο'!AF15</f>
        <v>0</v>
      </c>
      <c r="AG15" s="19">
        <f>'α'' τριμηνο'!AG15</f>
        <v>0</v>
      </c>
      <c r="AH15" s="20">
        <f>'α'' τριμηνο'!AH15</f>
        <v>0</v>
      </c>
      <c r="AI15" s="28">
        <f>'α'' τριμηνο'!AI15</f>
        <v>0</v>
      </c>
      <c r="AJ15" s="19">
        <f>'α'' τριμηνο'!AJ15</f>
        <v>0</v>
      </c>
      <c r="AK15" s="19">
        <f>'α'' τριμηνο'!AK15</f>
        <v>0</v>
      </c>
      <c r="AL15" s="20">
        <f>'α'' τριμηνο'!AL15</f>
        <v>0</v>
      </c>
      <c r="AM15" s="28">
        <f>'α'' τριμηνο'!AM15</f>
        <v>0</v>
      </c>
      <c r="AN15" s="19">
        <f>'α'' τριμηνο'!AN15</f>
        <v>0</v>
      </c>
      <c r="AO15" s="19">
        <f>'α'' τριμηνο'!AO15</f>
        <v>0</v>
      </c>
      <c r="AP15" s="29">
        <f>'α'' τριμηνο'!AP15</f>
        <v>0</v>
      </c>
    </row>
    <row r="16" spans="1:42" ht="16" x14ac:dyDescent="0.2">
      <c r="A16" s="17">
        <v>10</v>
      </c>
      <c r="B16" s="41" t="s">
        <v>66</v>
      </c>
      <c r="C16" s="28">
        <f>'α'' τριμηνο'!C16</f>
        <v>3.5279092903963252E-6</v>
      </c>
      <c r="D16" s="19">
        <f>'α'' τριμηνο'!D16</f>
        <v>0</v>
      </c>
      <c r="E16" s="19">
        <f>'α'' τριμηνο'!E16</f>
        <v>7.6370362676813014E-4</v>
      </c>
      <c r="F16" s="29">
        <f>'α'' τριμηνο'!F16</f>
        <v>0</v>
      </c>
      <c r="G16" s="18">
        <f>'α'' τριμηνο'!G16</f>
        <v>0</v>
      </c>
      <c r="H16" s="19">
        <f>'α'' τριμηνο'!H16</f>
        <v>0</v>
      </c>
      <c r="I16" s="19">
        <f>'α'' τριμηνο'!I16</f>
        <v>0</v>
      </c>
      <c r="J16" s="29">
        <f>'α'' τριμηνο'!J16</f>
        <v>0</v>
      </c>
      <c r="K16" s="18">
        <f>'α'' τριμηνο'!K16</f>
        <v>1.4535587964533166E-5</v>
      </c>
      <c r="L16" s="19">
        <f>'α'' τριμηνο'!L16</f>
        <v>3.8461538461538464E-2</v>
      </c>
      <c r="M16" s="19">
        <f>'α'' τριμηνο'!M16</f>
        <v>6.8833453104217195E-3</v>
      </c>
      <c r="N16" s="29">
        <f>'α'' τριμηνο'!N16</f>
        <v>4.4757243869639828E-2</v>
      </c>
      <c r="O16" s="18">
        <f>'α'' τριμηνο'!O16</f>
        <v>0</v>
      </c>
      <c r="P16" s="19">
        <f>'α'' τριμηνο'!P16</f>
        <v>0</v>
      </c>
      <c r="Q16" s="19">
        <f>'α'' τριμηνο'!Q16</f>
        <v>0</v>
      </c>
      <c r="R16" s="29">
        <f>'α'' τριμηνο'!R16</f>
        <v>0</v>
      </c>
      <c r="S16" s="18">
        <f>'α'' τριμηνο'!S16</f>
        <v>0</v>
      </c>
      <c r="T16" s="19">
        <f>'α'' τριμηνο'!T16</f>
        <v>0</v>
      </c>
      <c r="U16" s="19">
        <f>'α'' τριμηνο'!U16</f>
        <v>0</v>
      </c>
      <c r="V16" s="29">
        <f>'α'' τριμηνο'!V16</f>
        <v>0</v>
      </c>
      <c r="W16" s="18">
        <f>'α'' τριμηνο'!W16</f>
        <v>0</v>
      </c>
      <c r="X16" s="19">
        <f>'α'' τριμηνο'!X16</f>
        <v>0</v>
      </c>
      <c r="Y16" s="19">
        <f>'α'' τριμηνο'!Y16</f>
        <v>0</v>
      </c>
      <c r="Z16" s="29">
        <f>'α'' τριμηνο'!Z16</f>
        <v>0</v>
      </c>
      <c r="AA16" s="18">
        <f>'α'' τριμηνο'!AA16</f>
        <v>0</v>
      </c>
      <c r="AB16" s="19">
        <f>'α'' τριμηνο'!AB16</f>
        <v>0</v>
      </c>
      <c r="AC16" s="19">
        <f>'α'' τριμηνο'!AC16</f>
        <v>0</v>
      </c>
      <c r="AD16" s="20">
        <f>'α'' τριμηνο'!AD16</f>
        <v>0</v>
      </c>
      <c r="AE16" s="28">
        <f>'α'' τριμηνο'!AE16</f>
        <v>0</v>
      </c>
      <c r="AF16" s="19">
        <f>'α'' τριμηνο'!AF16</f>
        <v>0</v>
      </c>
      <c r="AG16" s="19">
        <f>'α'' τριμηνο'!AG16</f>
        <v>0</v>
      </c>
      <c r="AH16" s="20">
        <f>'α'' τριμηνο'!AH16</f>
        <v>0</v>
      </c>
      <c r="AI16" s="28">
        <f>'α'' τριμηνο'!AI16</f>
        <v>0</v>
      </c>
      <c r="AJ16" s="19">
        <f>'α'' τριμηνο'!AJ16</f>
        <v>0</v>
      </c>
      <c r="AK16" s="19">
        <f>'α'' τριμηνο'!AK16</f>
        <v>0</v>
      </c>
      <c r="AL16" s="20">
        <f>'α'' τριμηνο'!AL16</f>
        <v>0</v>
      </c>
      <c r="AM16" s="28">
        <f>'α'' τριμηνο'!AM16</f>
        <v>0</v>
      </c>
      <c r="AN16" s="19">
        <f>'α'' τριμηνο'!AN16</f>
        <v>0</v>
      </c>
      <c r="AO16" s="19">
        <f>'α'' τριμηνο'!AO16</f>
        <v>0</v>
      </c>
      <c r="AP16" s="29">
        <f>'α'' τριμηνο'!AP16</f>
        <v>0</v>
      </c>
    </row>
    <row r="17" spans="1:42" ht="16" x14ac:dyDescent="0.2">
      <c r="A17" s="21">
        <v>11</v>
      </c>
      <c r="B17" s="43" t="s">
        <v>67</v>
      </c>
      <c r="C17" s="28">
        <f>'α'' τριμηνο'!C17</f>
        <v>5.2093108581992141E-2</v>
      </c>
      <c r="D17" s="19">
        <f>'α'' τριμηνο'!D17</f>
        <v>0.125</v>
      </c>
      <c r="E17" s="19">
        <f>'α'' τριμηνο'!E17</f>
        <v>6.0849637603656158E-2</v>
      </c>
      <c r="F17" s="29">
        <f>'α'' τριμηνο'!F17</f>
        <v>0.28792791697638581</v>
      </c>
      <c r="G17" s="18">
        <f>'α'' τριμηνο'!G17</f>
        <v>7.1350704490873176E-2</v>
      </c>
      <c r="H17" s="19">
        <f>'α'' τριμηνο'!H17</f>
        <v>0.1111111111111111</v>
      </c>
      <c r="I17" s="19">
        <f>'α'' τριμηνο'!I17</f>
        <v>8.6150934506059776E-2</v>
      </c>
      <c r="J17" s="29">
        <f>'α'' τριμηνο'!J17</f>
        <v>0.15184294664167808</v>
      </c>
      <c r="K17" s="18">
        <f>'α'' τριμηνο'!K17</f>
        <v>7.382140607587577E-2</v>
      </c>
      <c r="L17" s="19">
        <f>'α'' τριμηνο'!L17</f>
        <v>9.6153846153846159E-2</v>
      </c>
      <c r="M17" s="19">
        <f>'α'' τριμηνο'!M17</f>
        <v>6.2871038715301419E-2</v>
      </c>
      <c r="N17" s="29">
        <f>'α'' τριμηνο'!N17</f>
        <v>6.530400592221848E-2</v>
      </c>
      <c r="O17" s="18">
        <f>'α'' τριμηνο'!O17</f>
        <v>0.13014226935271919</v>
      </c>
      <c r="P17" s="19">
        <f>'α'' τριμηνο'!P17</f>
        <v>0.15762673364385554</v>
      </c>
      <c r="Q17" s="19">
        <f>'α'' τριμηνο'!Q17</f>
        <v>8.422315497919701E-2</v>
      </c>
      <c r="R17" s="29">
        <f>'α'' τριμηνο'!R17</f>
        <v>9.0139740196762963E-2</v>
      </c>
      <c r="S17" s="18">
        <f>'α'' τριμηνο'!S17</f>
        <v>0.15246781119741615</v>
      </c>
      <c r="T17" s="19">
        <f>'α'' τριμηνο'!T17</f>
        <v>0.38886752510983136</v>
      </c>
      <c r="U17" s="19">
        <f>'α'' τριμηνο'!U17</f>
        <v>0.16154298242880477</v>
      </c>
      <c r="V17" s="29">
        <f>'α'' τριμηνο'!V17</f>
        <v>0.64360950119550298</v>
      </c>
      <c r="W17" s="18">
        <f>'α'' τριμηνο'!W17</f>
        <v>9.6695316796810205E-2</v>
      </c>
      <c r="X17" s="19">
        <f>'α'' τριμηνο'!X17</f>
        <v>0.31150826520653219</v>
      </c>
      <c r="Y17" s="19">
        <f>'α'' τριμηνο'!Y17</f>
        <v>0.20015087456917541</v>
      </c>
      <c r="Z17" s="29">
        <f>'α'' τριμηνο'!Z17</f>
        <v>0.78876366428628286</v>
      </c>
      <c r="AA17" s="18">
        <f>'α'' τριμηνο'!AA17</f>
        <v>0.61405997970050696</v>
      </c>
      <c r="AB17" s="19">
        <f>'α'' τριμηνο'!AB17</f>
        <v>0</v>
      </c>
      <c r="AC17" s="19">
        <f>'α'' τριμηνο'!AC17</f>
        <v>0.59426074159958975</v>
      </c>
      <c r="AD17" s="20">
        <f>'α'' τριμηνο'!AD17</f>
        <v>0</v>
      </c>
      <c r="AE17" s="28">
        <f>'α'' τριμηνο'!AE17</f>
        <v>0</v>
      </c>
      <c r="AF17" s="19">
        <f>'α'' τριμηνο'!AF17</f>
        <v>0</v>
      </c>
      <c r="AG17" s="19">
        <f>'α'' τριμηνο'!AG17</f>
        <v>0</v>
      </c>
      <c r="AH17" s="20">
        <f>'α'' τριμηνο'!AH17</f>
        <v>0</v>
      </c>
      <c r="AI17" s="28">
        <f>'α'' τριμηνο'!AI17</f>
        <v>0</v>
      </c>
      <c r="AJ17" s="19">
        <f>'α'' τριμηνο'!AJ17</f>
        <v>0</v>
      </c>
      <c r="AK17" s="19">
        <f>'α'' τριμηνο'!AK17</f>
        <v>0</v>
      </c>
      <c r="AL17" s="20">
        <f>'α'' τριμηνο'!AL17</f>
        <v>0</v>
      </c>
      <c r="AM17" s="28">
        <f>'α'' τριμηνο'!AM17</f>
        <v>0</v>
      </c>
      <c r="AN17" s="19">
        <f>'α'' τριμηνο'!AN17</f>
        <v>0</v>
      </c>
      <c r="AO17" s="19">
        <f>'α'' τριμηνο'!AO17</f>
        <v>0</v>
      </c>
      <c r="AP17" s="29">
        <f>'α'' τριμηνο'!AP17</f>
        <v>0</v>
      </c>
    </row>
    <row r="18" spans="1:42" ht="16" x14ac:dyDescent="0.2">
      <c r="A18" s="17">
        <v>12</v>
      </c>
      <c r="B18" s="41" t="s">
        <v>68</v>
      </c>
      <c r="C18" s="28">
        <f>'α'' τριμηνο'!C18</f>
        <v>0</v>
      </c>
      <c r="D18" s="19">
        <f>'α'' τριμηνο'!D18</f>
        <v>3.125E-2</v>
      </c>
      <c r="E18" s="19">
        <f>'α'' τριμηνο'!E18</f>
        <v>0</v>
      </c>
      <c r="F18" s="29">
        <f>'α'' τριμηνο'!F18</f>
        <v>0.15587572480980433</v>
      </c>
      <c r="G18" s="18">
        <f>'α'' τριμηνο'!G18</f>
        <v>0</v>
      </c>
      <c r="H18" s="19">
        <f>'α'' τριμηνο'!H18</f>
        <v>0</v>
      </c>
      <c r="I18" s="19">
        <f>'α'' τριμηνο'!I18</f>
        <v>0</v>
      </c>
      <c r="J18" s="29">
        <f>'α'' τριμηνο'!J18</f>
        <v>0</v>
      </c>
      <c r="K18" s="18">
        <f>'α'' τριμηνο'!K18</f>
        <v>0</v>
      </c>
      <c r="L18" s="19">
        <f>'α'' τριμηνο'!L18</f>
        <v>0</v>
      </c>
      <c r="M18" s="19">
        <f>'α'' τριμηνο'!M18</f>
        <v>0</v>
      </c>
      <c r="N18" s="29">
        <f>'α'' τριμηνο'!N18</f>
        <v>0</v>
      </c>
      <c r="O18" s="18">
        <f>'α'' τριμηνο'!O18</f>
        <v>0</v>
      </c>
      <c r="P18" s="19">
        <f>'α'' τριμηνο'!P18</f>
        <v>0</v>
      </c>
      <c r="Q18" s="19">
        <f>'α'' τριμηνο'!Q18</f>
        <v>0</v>
      </c>
      <c r="R18" s="29">
        <f>'α'' τριμηνο'!R18</f>
        <v>0</v>
      </c>
      <c r="S18" s="18">
        <f>'α'' τριμηνο'!S18</f>
        <v>0</v>
      </c>
      <c r="T18" s="19">
        <f>'α'' τριμηνο'!T18</f>
        <v>0</v>
      </c>
      <c r="U18" s="19">
        <f>'α'' τριμηνο'!U18</f>
        <v>0</v>
      </c>
      <c r="V18" s="29">
        <f>'α'' τριμηνο'!V18</f>
        <v>0</v>
      </c>
      <c r="W18" s="18">
        <f>'α'' τριμηνο'!W18</f>
        <v>0</v>
      </c>
      <c r="X18" s="19">
        <f>'α'' τριμηνο'!X18</f>
        <v>0</v>
      </c>
      <c r="Y18" s="19">
        <f>'α'' τριμηνο'!Y18</f>
        <v>0</v>
      </c>
      <c r="Z18" s="29">
        <f>'α'' τριμηνο'!Z18</f>
        <v>0</v>
      </c>
      <c r="AA18" s="18">
        <f>'α'' τριμηνο'!AA18</f>
        <v>0</v>
      </c>
      <c r="AB18" s="19">
        <f>'α'' τριμηνο'!AB18</f>
        <v>0</v>
      </c>
      <c r="AC18" s="19">
        <f>'α'' τριμηνο'!AC18</f>
        <v>0</v>
      </c>
      <c r="AD18" s="20">
        <f>'α'' τριμηνο'!AD18</f>
        <v>0</v>
      </c>
      <c r="AE18" s="28">
        <f>'α'' τριμηνο'!AE18</f>
        <v>0</v>
      </c>
      <c r="AF18" s="19">
        <f>'α'' τριμηνο'!AF18</f>
        <v>0</v>
      </c>
      <c r="AG18" s="19">
        <f>'α'' τριμηνο'!AG18</f>
        <v>0</v>
      </c>
      <c r="AH18" s="20">
        <f>'α'' τριμηνο'!AH18</f>
        <v>0</v>
      </c>
      <c r="AI18" s="28">
        <f>'α'' τριμηνο'!AI18</f>
        <v>0</v>
      </c>
      <c r="AJ18" s="19">
        <f>'α'' τριμηνο'!AJ18</f>
        <v>0</v>
      </c>
      <c r="AK18" s="19">
        <f>'α'' τριμηνο'!AK18</f>
        <v>0</v>
      </c>
      <c r="AL18" s="20">
        <f>'α'' τριμηνο'!AL18</f>
        <v>0</v>
      </c>
      <c r="AM18" s="28">
        <f>'α'' τριμηνο'!AM18</f>
        <v>0</v>
      </c>
      <c r="AN18" s="19">
        <f>'α'' τριμηνο'!AN18</f>
        <v>0</v>
      </c>
      <c r="AO18" s="19">
        <f>'α'' τριμηνο'!AO18</f>
        <v>0</v>
      </c>
      <c r="AP18" s="29">
        <f>'α'' τριμηνο'!AP18</f>
        <v>0</v>
      </c>
    </row>
    <row r="19" spans="1:42" ht="16" x14ac:dyDescent="0.2">
      <c r="A19" s="17">
        <v>13</v>
      </c>
      <c r="B19" s="41" t="s">
        <v>69</v>
      </c>
      <c r="C19" s="28">
        <f>'α'' τριμηνο'!C19</f>
        <v>4.544652747888546E-2</v>
      </c>
      <c r="D19" s="19">
        <f>'α'' τριμηνο'!D19</f>
        <v>3.125E-2</v>
      </c>
      <c r="E19" s="19">
        <f>'α'' τριμηνο'!E19</f>
        <v>4.2808000479490446E-2</v>
      </c>
      <c r="F19" s="29">
        <f>'α'' τριμηνο'!F19</f>
        <v>3.3121573046628751E-2</v>
      </c>
      <c r="G19" s="18">
        <f>'α'' τριμηνο'!G19</f>
        <v>4.8498807406375251E-2</v>
      </c>
      <c r="H19" s="19">
        <f>'α'' τριμηνο'!H19</f>
        <v>0</v>
      </c>
      <c r="I19" s="19">
        <f>'α'' τριμηνο'!I19</f>
        <v>4.1087449489961965E-2</v>
      </c>
      <c r="J19" s="29">
        <f>'α'' τριμηνο'!J19</f>
        <v>3.2763664641762476E-5</v>
      </c>
      <c r="K19" s="18">
        <f>'α'' τριμηνο'!K19</f>
        <v>4.6949949125442127E-2</v>
      </c>
      <c r="L19" s="19">
        <f>'α'' τριμηνο'!L19</f>
        <v>0</v>
      </c>
      <c r="M19" s="19">
        <f>'α'' τριμηνο'!M19</f>
        <v>3.10245876753504E-2</v>
      </c>
      <c r="N19" s="29">
        <f>'α'' τριμηνο'!N19</f>
        <v>0</v>
      </c>
      <c r="O19" s="18">
        <f>'α'' τριμηνο'!O19</f>
        <v>2.302829464246655E-2</v>
      </c>
      <c r="P19" s="19">
        <f>'α'' τριμηνο'!P19</f>
        <v>0</v>
      </c>
      <c r="Q19" s="19">
        <f>'α'' τριμηνο'!Q19</f>
        <v>5.5922743521457452E-3</v>
      </c>
      <c r="R19" s="29">
        <f>'α'' τριμηνο'!R19</f>
        <v>0</v>
      </c>
      <c r="S19" s="18">
        <f>'α'' τριμηνο'!S19</f>
        <v>4.5755427362254561E-2</v>
      </c>
      <c r="T19" s="19">
        <f>'α'' τριμηνο'!T19</f>
        <v>5.5406025499516481E-2</v>
      </c>
      <c r="U19" s="19">
        <f>'α'' τριμηνο'!U19</f>
        <v>2.2678670872374851E-2</v>
      </c>
      <c r="V19" s="29">
        <f>'α'' τριμηνο'!V19</f>
        <v>2.0365872198990729E-4</v>
      </c>
      <c r="W19" s="18">
        <f>'α'' τριμηνο'!W19</f>
        <v>6.881347196838436E-2</v>
      </c>
      <c r="X19" s="19">
        <f>'α'' τριμηνο'!X19</f>
        <v>0.12564049537114513</v>
      </c>
      <c r="Y19" s="19">
        <f>'α'' τριμηνο'!Y19</f>
        <v>1.8454458336614032E-2</v>
      </c>
      <c r="Z19" s="29">
        <f>'α'' τριμηνο'!Z19</f>
        <v>6.369957735466944E-2</v>
      </c>
      <c r="AA19" s="18">
        <f>'α'' τριμηνο'!AA19</f>
        <v>2.246251268963129E-2</v>
      </c>
      <c r="AB19" s="19">
        <f>'α'' τριμηνο'!AB19</f>
        <v>0</v>
      </c>
      <c r="AC19" s="19">
        <f>'α'' τριμηνο'!AC19</f>
        <v>5.297776984994091E-2</v>
      </c>
      <c r="AD19" s="20">
        <f>'α'' τριμηνο'!AD19</f>
        <v>0</v>
      </c>
      <c r="AE19" s="28">
        <f>'α'' τριμηνο'!AE19</f>
        <v>0</v>
      </c>
      <c r="AF19" s="19">
        <f>'α'' τριμηνο'!AF19</f>
        <v>0</v>
      </c>
      <c r="AG19" s="19">
        <f>'α'' τριμηνο'!AG19</f>
        <v>0</v>
      </c>
      <c r="AH19" s="20">
        <f>'α'' τριμηνο'!AH19</f>
        <v>0</v>
      </c>
      <c r="AI19" s="28">
        <f>'α'' τριμηνο'!AI19</f>
        <v>0</v>
      </c>
      <c r="AJ19" s="19">
        <f>'α'' τριμηνο'!AJ19</f>
        <v>0</v>
      </c>
      <c r="AK19" s="19">
        <f>'α'' τριμηνο'!AK19</f>
        <v>0</v>
      </c>
      <c r="AL19" s="20">
        <f>'α'' τριμηνο'!AL19</f>
        <v>0</v>
      </c>
      <c r="AM19" s="28">
        <f>'α'' τριμηνο'!AM19</f>
        <v>0</v>
      </c>
      <c r="AN19" s="19">
        <f>'α'' τριμηνο'!AN19</f>
        <v>0</v>
      </c>
      <c r="AO19" s="19">
        <f>'α'' τριμηνο'!AO19</f>
        <v>0</v>
      </c>
      <c r="AP19" s="29">
        <f>'α'' τριμηνο'!AP19</f>
        <v>0</v>
      </c>
    </row>
    <row r="20" spans="1:42" ht="16" x14ac:dyDescent="0.2">
      <c r="A20" s="17">
        <v>14</v>
      </c>
      <c r="B20" s="41" t="s">
        <v>70</v>
      </c>
      <c r="C20" s="28">
        <f>'α'' τριμηνο'!C20</f>
        <v>0</v>
      </c>
      <c r="D20" s="19">
        <f>'α'' τριμηνο'!D20</f>
        <v>0</v>
      </c>
      <c r="E20" s="19">
        <f>'α'' τριμηνο'!E20</f>
        <v>0</v>
      </c>
      <c r="F20" s="29">
        <f>'α'' τριμηνο'!F20</f>
        <v>0</v>
      </c>
      <c r="G20" s="18">
        <f>'α'' τριμηνο'!G20</f>
        <v>0</v>
      </c>
      <c r="H20" s="19">
        <f>'α'' τριμηνο'!H20</f>
        <v>0</v>
      </c>
      <c r="I20" s="19">
        <f>'α'' τριμηνο'!I20</f>
        <v>0</v>
      </c>
      <c r="J20" s="29">
        <f>'α'' τριμηνο'!J20</f>
        <v>0</v>
      </c>
      <c r="K20" s="18">
        <f>'α'' τριμηνο'!K20</f>
        <v>0</v>
      </c>
      <c r="L20" s="19">
        <f>'α'' τριμηνο'!L20</f>
        <v>0</v>
      </c>
      <c r="M20" s="19">
        <f>'α'' τριμηνο'!M20</f>
        <v>0</v>
      </c>
      <c r="N20" s="29">
        <f>'α'' τριμηνο'!N20</f>
        <v>0</v>
      </c>
      <c r="O20" s="18">
        <f>'α'' τριμηνο'!O20</f>
        <v>0</v>
      </c>
      <c r="P20" s="19">
        <f>'α'' τριμηνο'!P20</f>
        <v>0</v>
      </c>
      <c r="Q20" s="19">
        <f>'α'' τριμηνο'!Q20</f>
        <v>0</v>
      </c>
      <c r="R20" s="29">
        <f>'α'' τριμηνο'!R20</f>
        <v>0</v>
      </c>
      <c r="S20" s="18">
        <f>'α'' τριμηνο'!S20</f>
        <v>0</v>
      </c>
      <c r="T20" s="19">
        <f>'α'' τριμηνο'!T20</f>
        <v>0</v>
      </c>
      <c r="U20" s="19">
        <f>'α'' τριμηνο'!U20</f>
        <v>0</v>
      </c>
      <c r="V20" s="29">
        <f>'α'' τριμηνο'!V20</f>
        <v>0</v>
      </c>
      <c r="W20" s="18">
        <f>'α'' τριμηνο'!W20</f>
        <v>0</v>
      </c>
      <c r="X20" s="19">
        <f>'α'' τριμηνο'!X20</f>
        <v>0</v>
      </c>
      <c r="Y20" s="19">
        <f>'α'' τριμηνο'!Y20</f>
        <v>0</v>
      </c>
      <c r="Z20" s="29">
        <f>'α'' τριμηνο'!Z20</f>
        <v>0</v>
      </c>
      <c r="AA20" s="18">
        <f>'α'' τριμηνο'!AA20</f>
        <v>0</v>
      </c>
      <c r="AB20" s="19">
        <f>'α'' τριμηνο'!AB20</f>
        <v>0</v>
      </c>
      <c r="AC20" s="19">
        <f>'α'' τριμηνο'!AC20</f>
        <v>0</v>
      </c>
      <c r="AD20" s="20">
        <f>'α'' τριμηνο'!AD20</f>
        <v>0</v>
      </c>
      <c r="AE20" s="28">
        <f>'α'' τριμηνο'!AE20</f>
        <v>0</v>
      </c>
      <c r="AF20" s="19">
        <f>'α'' τριμηνο'!AF20</f>
        <v>0</v>
      </c>
      <c r="AG20" s="19">
        <f>'α'' τριμηνο'!AG20</f>
        <v>0</v>
      </c>
      <c r="AH20" s="20">
        <f>'α'' τριμηνο'!AH20</f>
        <v>0</v>
      </c>
      <c r="AI20" s="28">
        <f>'α'' τριμηνο'!AI20</f>
        <v>0</v>
      </c>
      <c r="AJ20" s="19">
        <f>'α'' τριμηνο'!AJ20</f>
        <v>0</v>
      </c>
      <c r="AK20" s="19">
        <f>'α'' τριμηνο'!AK20</f>
        <v>0</v>
      </c>
      <c r="AL20" s="20">
        <f>'α'' τριμηνο'!AL20</f>
        <v>0</v>
      </c>
      <c r="AM20" s="28">
        <f>'α'' τριμηνο'!AM20</f>
        <v>0</v>
      </c>
      <c r="AN20" s="19">
        <f>'α'' τριμηνο'!AN20</f>
        <v>1</v>
      </c>
      <c r="AO20" s="19">
        <f>'α'' τριμηνο'!AO20</f>
        <v>0</v>
      </c>
      <c r="AP20" s="29">
        <f>'α'' τριμηνο'!AP20</f>
        <v>1</v>
      </c>
    </row>
    <row r="21" spans="1:42" ht="16" x14ac:dyDescent="0.2">
      <c r="A21" s="17">
        <v>15</v>
      </c>
      <c r="B21" s="41" t="s">
        <v>71</v>
      </c>
      <c r="C21" s="28">
        <f>'α'' τριμηνο'!C21</f>
        <v>0</v>
      </c>
      <c r="D21" s="19">
        <f>'α'' τριμηνο'!D21</f>
        <v>0</v>
      </c>
      <c r="E21" s="19">
        <f>'α'' τριμηνο'!E21</f>
        <v>0</v>
      </c>
      <c r="F21" s="29">
        <f>'α'' τριμηνο'!F21</f>
        <v>0</v>
      </c>
      <c r="G21" s="18">
        <f>'α'' τριμηνο'!G21</f>
        <v>0</v>
      </c>
      <c r="H21" s="19">
        <f>'α'' τριμηνο'!H21</f>
        <v>5.5555555555555552E-2</v>
      </c>
      <c r="I21" s="19">
        <f>'α'' τριμηνο'!I21</f>
        <v>0</v>
      </c>
      <c r="J21" s="29">
        <f>'α'' τριμηνο'!J21</f>
        <v>0.446086954671015</v>
      </c>
      <c r="K21" s="18">
        <f>'α'' τριμηνο'!K21</f>
        <v>0</v>
      </c>
      <c r="L21" s="19">
        <f>'α'' τριμηνο'!L21</f>
        <v>0</v>
      </c>
      <c r="M21" s="19">
        <f>'α'' τριμηνο'!M21</f>
        <v>0</v>
      </c>
      <c r="N21" s="29">
        <f>'α'' τριμηνο'!N21</f>
        <v>0</v>
      </c>
      <c r="O21" s="18">
        <f>'α'' τριμηνο'!O21</f>
        <v>0</v>
      </c>
      <c r="P21" s="19">
        <f>'α'' τριμηνο'!P21</f>
        <v>0</v>
      </c>
      <c r="Q21" s="19">
        <f>'α'' τριμηνο'!Q21</f>
        <v>0</v>
      </c>
      <c r="R21" s="29">
        <f>'α'' τριμηνο'!R21</f>
        <v>0</v>
      </c>
      <c r="S21" s="18">
        <f>'α'' τριμηνο'!S21</f>
        <v>0</v>
      </c>
      <c r="T21" s="19">
        <f>'α'' τριμηνο'!T21</f>
        <v>0</v>
      </c>
      <c r="U21" s="19">
        <f>'α'' τριμηνο'!U21</f>
        <v>0</v>
      </c>
      <c r="V21" s="29">
        <f>'α'' τριμηνο'!V21</f>
        <v>0</v>
      </c>
      <c r="W21" s="18">
        <f>'α'' τριμηνο'!W21</f>
        <v>0</v>
      </c>
      <c r="X21" s="19">
        <f>'α'' τριμηνο'!X21</f>
        <v>0</v>
      </c>
      <c r="Y21" s="19">
        <f>'α'' τριμηνο'!Y21</f>
        <v>0</v>
      </c>
      <c r="Z21" s="29">
        <f>'α'' τριμηνο'!Z21</f>
        <v>0</v>
      </c>
      <c r="AA21" s="18">
        <f>'α'' τριμηνο'!AA21</f>
        <v>0</v>
      </c>
      <c r="AB21" s="19">
        <f>'α'' τριμηνο'!AB21</f>
        <v>0</v>
      </c>
      <c r="AC21" s="19">
        <f>'α'' τριμηνο'!AC21</f>
        <v>0</v>
      </c>
      <c r="AD21" s="20">
        <f>'α'' τριμηνο'!AD21</f>
        <v>0</v>
      </c>
      <c r="AE21" s="28">
        <f>'α'' τριμηνο'!AE21</f>
        <v>0</v>
      </c>
      <c r="AF21" s="19">
        <f>'α'' τριμηνο'!AF21</f>
        <v>0</v>
      </c>
      <c r="AG21" s="19">
        <f>'α'' τριμηνο'!AG21</f>
        <v>0</v>
      </c>
      <c r="AH21" s="20">
        <f>'α'' τριμηνο'!AH21</f>
        <v>0</v>
      </c>
      <c r="AI21" s="28">
        <f>'α'' τριμηνο'!AI21</f>
        <v>0</v>
      </c>
      <c r="AJ21" s="19">
        <f>'α'' τριμηνο'!AJ21</f>
        <v>0</v>
      </c>
      <c r="AK21" s="19">
        <f>'α'' τριμηνο'!AK21</f>
        <v>0</v>
      </c>
      <c r="AL21" s="20">
        <f>'α'' τριμηνο'!AL21</f>
        <v>0</v>
      </c>
      <c r="AM21" s="28">
        <f>'α'' τριμηνο'!AM21</f>
        <v>0</v>
      </c>
      <c r="AN21" s="19">
        <f>'α'' τριμηνο'!AN21</f>
        <v>0</v>
      </c>
      <c r="AO21" s="19">
        <f>'α'' τριμηνο'!AO21</f>
        <v>0</v>
      </c>
      <c r="AP21" s="29">
        <f>'α'' τριμηνο'!AP21</f>
        <v>0</v>
      </c>
    </row>
    <row r="22" spans="1:42" ht="16" x14ac:dyDescent="0.2">
      <c r="A22" s="17">
        <v>16</v>
      </c>
      <c r="B22" s="41" t="s">
        <v>72</v>
      </c>
      <c r="C22" s="28">
        <f>'α'' τριμηνο'!C22</f>
        <v>3.6460942516246021E-2</v>
      </c>
      <c r="D22" s="19">
        <f>'α'' τριμηνο'!D22</f>
        <v>0</v>
      </c>
      <c r="E22" s="19">
        <f>'α'' τριμηνο'!E22</f>
        <v>2.6957937930054219E-2</v>
      </c>
      <c r="F22" s="29">
        <f>'α'' τριμηνο'!F22</f>
        <v>0</v>
      </c>
      <c r="G22" s="18">
        <f>'α'' τριμηνο'!G22</f>
        <v>2.470431054974058E-2</v>
      </c>
      <c r="H22" s="19">
        <f>'α'' τριμηνο'!H22</f>
        <v>2.7777777777777776E-2</v>
      </c>
      <c r="I22" s="19">
        <f>'α'' τριμηνο'!I22</f>
        <v>2.0103967234517656E-2</v>
      </c>
      <c r="J22" s="29">
        <f>'α'' τριμηνο'!J22</f>
        <v>2.8626628909358526E-3</v>
      </c>
      <c r="K22" s="18">
        <f>'α'' τριμηνο'!K22</f>
        <v>3.2947332719608508E-2</v>
      </c>
      <c r="L22" s="19">
        <f>'α'' τριμηνο'!L22</f>
        <v>0</v>
      </c>
      <c r="M22" s="19">
        <f>'α'' τριμηνο'!M22</f>
        <v>3.3042450150115442E-2</v>
      </c>
      <c r="N22" s="29">
        <f>'α'' τριμηνο'!N22</f>
        <v>1.0431054581886971E-2</v>
      </c>
      <c r="O22" s="18">
        <f>'α'' τριμηνο'!O22</f>
        <v>4.0863848718049788E-2</v>
      </c>
      <c r="P22" s="19">
        <f>'α'' τριμηνο'!P22</f>
        <v>0</v>
      </c>
      <c r="Q22" s="19">
        <f>'α'' τριμηνο'!Q22</f>
        <v>3.866020023938745E-3</v>
      </c>
      <c r="R22" s="29">
        <f>'α'' τριμηνο'!R22</f>
        <v>0</v>
      </c>
      <c r="S22" s="18">
        <f>'α'' τριμηνο'!S22</f>
        <v>3.8377351684676431E-2</v>
      </c>
      <c r="T22" s="19">
        <f>'α'' τριμηνο'!T22</f>
        <v>0</v>
      </c>
      <c r="U22" s="19">
        <f>'α'' τριμηνο'!U22</f>
        <v>2.2324480530518349E-2</v>
      </c>
      <c r="V22" s="29">
        <f>'α'' τριμηνο'!V22</f>
        <v>0</v>
      </c>
      <c r="W22" s="18">
        <f>'α'' τριμηνο'!W22</f>
        <v>2.5960760029176484E-2</v>
      </c>
      <c r="X22" s="19">
        <f>'α'' τριμηνο'!X22</f>
        <v>0</v>
      </c>
      <c r="Y22" s="19">
        <f>'α'' τριμηνο'!Y22</f>
        <v>6.7686216504036318E-3</v>
      </c>
      <c r="Z22" s="29">
        <f>'α'' τριμηνο'!Z22</f>
        <v>0</v>
      </c>
      <c r="AA22" s="18">
        <f>'α'' τριμηνο'!AA22</f>
        <v>0</v>
      </c>
      <c r="AB22" s="19">
        <f>'α'' τριμηνο'!AB22</f>
        <v>0</v>
      </c>
      <c r="AC22" s="19">
        <f>'α'' τριμηνο'!AC22</f>
        <v>0</v>
      </c>
      <c r="AD22" s="20">
        <f>'α'' τριμηνο'!AD22</f>
        <v>0</v>
      </c>
      <c r="AE22" s="28">
        <f>'α'' τριμηνο'!AE22</f>
        <v>0</v>
      </c>
      <c r="AF22" s="19">
        <f>'α'' τριμηνο'!AF22</f>
        <v>0</v>
      </c>
      <c r="AG22" s="19">
        <f>'α'' τριμηνο'!AG22</f>
        <v>0</v>
      </c>
      <c r="AH22" s="20">
        <f>'α'' τριμηνο'!AH22</f>
        <v>0</v>
      </c>
      <c r="AI22" s="28">
        <f>'α'' τριμηνο'!AI22</f>
        <v>0</v>
      </c>
      <c r="AJ22" s="19">
        <f>'α'' τριμηνο'!AJ22</f>
        <v>0</v>
      </c>
      <c r="AK22" s="19">
        <f>'α'' τριμηνο'!AK22</f>
        <v>0</v>
      </c>
      <c r="AL22" s="20">
        <f>'α'' τριμηνο'!AL22</f>
        <v>0</v>
      </c>
      <c r="AM22" s="28">
        <f>'α'' τριμηνο'!AM22</f>
        <v>0</v>
      </c>
      <c r="AN22" s="19">
        <f>'α'' τριμηνο'!AN22</f>
        <v>0</v>
      </c>
      <c r="AO22" s="19">
        <f>'α'' τριμηνο'!AO22</f>
        <v>0</v>
      </c>
      <c r="AP22" s="29">
        <f>'α'' τριμηνο'!AP22</f>
        <v>0</v>
      </c>
    </row>
    <row r="23" spans="1:42" ht="16" x14ac:dyDescent="0.2">
      <c r="A23" s="17">
        <v>17</v>
      </c>
      <c r="B23" s="44" t="s">
        <v>73</v>
      </c>
      <c r="C23" s="28">
        <f>'α'' τριμηνο'!C23</f>
        <v>0</v>
      </c>
      <c r="D23" s="19">
        <f>'α'' τριμηνο'!D23</f>
        <v>0</v>
      </c>
      <c r="E23" s="19">
        <f>'α'' τριμηνο'!E23</f>
        <v>0</v>
      </c>
      <c r="F23" s="29">
        <f>'α'' τριμηνο'!F23</f>
        <v>0</v>
      </c>
      <c r="G23" s="18">
        <f>'α'' τριμηνο'!G23</f>
        <v>0</v>
      </c>
      <c r="H23" s="19">
        <f>'α'' τριμηνο'!H23</f>
        <v>2.7777777777777776E-2</v>
      </c>
      <c r="I23" s="19">
        <f>'α'' τριμηνο'!I23</f>
        <v>0</v>
      </c>
      <c r="J23" s="29">
        <f>'α'' τριμηνο'!J23</f>
        <v>0.12427685247567781</v>
      </c>
      <c r="K23" s="18">
        <f>'α'' τριμηνο'!K23</f>
        <v>0</v>
      </c>
      <c r="L23" s="19">
        <f>'α'' τριμηνο'!L23</f>
        <v>0</v>
      </c>
      <c r="M23" s="19">
        <f>'α'' τριμηνο'!M23</f>
        <v>0</v>
      </c>
      <c r="N23" s="29">
        <f>'α'' τριμηνο'!N23</f>
        <v>0</v>
      </c>
      <c r="O23" s="18">
        <f>'α'' τριμηνο'!O23</f>
        <v>0</v>
      </c>
      <c r="P23" s="19">
        <f>'α'' τριμηνο'!P23</f>
        <v>0</v>
      </c>
      <c r="Q23" s="19">
        <f>'α'' τριμηνο'!Q23</f>
        <v>0</v>
      </c>
      <c r="R23" s="29">
        <f>'α'' τριμηνο'!R23</f>
        <v>0</v>
      </c>
      <c r="S23" s="18">
        <f>'α'' τριμηνο'!S23</f>
        <v>0</v>
      </c>
      <c r="T23" s="19">
        <f>'α'' τριμηνο'!T23</f>
        <v>0</v>
      </c>
      <c r="U23" s="19">
        <f>'α'' τριμηνο'!U23</f>
        <v>0</v>
      </c>
      <c r="V23" s="29">
        <f>'α'' τριμηνο'!V23</f>
        <v>0</v>
      </c>
      <c r="W23" s="18">
        <f>'α'' τριμηνο'!W23</f>
        <v>0</v>
      </c>
      <c r="X23" s="19">
        <f>'α'' τριμηνο'!X23</f>
        <v>0</v>
      </c>
      <c r="Y23" s="19">
        <f>'α'' τριμηνο'!Y23</f>
        <v>0</v>
      </c>
      <c r="Z23" s="29">
        <f>'α'' τριμηνο'!Z23</f>
        <v>0</v>
      </c>
      <c r="AA23" s="18">
        <f>'α'' τριμηνο'!AA23</f>
        <v>0</v>
      </c>
      <c r="AB23" s="19">
        <f>'α'' τριμηνο'!AB23</f>
        <v>0</v>
      </c>
      <c r="AC23" s="19">
        <f>'α'' τριμηνο'!AC23</f>
        <v>0</v>
      </c>
      <c r="AD23" s="20">
        <f>'α'' τριμηνο'!AD23</f>
        <v>0</v>
      </c>
      <c r="AE23" s="28">
        <f>'α'' τριμηνο'!AE23</f>
        <v>0</v>
      </c>
      <c r="AF23" s="19">
        <f>'α'' τριμηνο'!AF23</f>
        <v>0</v>
      </c>
      <c r="AG23" s="19">
        <f>'α'' τριμηνο'!AG23</f>
        <v>0</v>
      </c>
      <c r="AH23" s="20">
        <f>'α'' τριμηνο'!AH23</f>
        <v>0</v>
      </c>
      <c r="AI23" s="28">
        <f>'α'' τριμηνο'!AI23</f>
        <v>0</v>
      </c>
      <c r="AJ23" s="19">
        <f>'α'' τριμηνο'!AJ23</f>
        <v>0</v>
      </c>
      <c r="AK23" s="19">
        <f>'α'' τριμηνο'!AK23</f>
        <v>0</v>
      </c>
      <c r="AL23" s="20">
        <f>'α'' τριμηνο'!AL23</f>
        <v>0</v>
      </c>
      <c r="AM23" s="28">
        <f>'α'' τριμηνο'!AM23</f>
        <v>0</v>
      </c>
      <c r="AN23" s="19">
        <f>'α'' τριμηνο'!AN23</f>
        <v>0</v>
      </c>
      <c r="AO23" s="19">
        <f>'α'' τριμηνο'!AO23</f>
        <v>0</v>
      </c>
      <c r="AP23" s="29">
        <f>'α'' τριμηνο'!AP23</f>
        <v>0</v>
      </c>
    </row>
    <row r="24" spans="1:42" ht="16" x14ac:dyDescent="0.2">
      <c r="A24" s="17">
        <v>18</v>
      </c>
      <c r="B24" s="44" t="s">
        <v>37</v>
      </c>
      <c r="C24" s="28">
        <f>'α'' τριμηνο'!C24</f>
        <v>1.6228382735823097E-3</v>
      </c>
      <c r="D24" s="19">
        <f>'α'' τριμηνο'!D24</f>
        <v>3.125E-2</v>
      </c>
      <c r="E24" s="19">
        <f>'α'' τριμηνο'!E24</f>
        <v>1.3158782689603539E-3</v>
      </c>
      <c r="F24" s="29">
        <f>'α'' τριμηνο'!F24</f>
        <v>3.8287790234414872E-2</v>
      </c>
      <c r="G24" s="18">
        <f>'α'' τριμηνο'!G24</f>
        <v>2.6474758817406131E-3</v>
      </c>
      <c r="H24" s="19">
        <f>'α'' τριμηνο'!H24</f>
        <v>2.7777777777777776E-2</v>
      </c>
      <c r="I24" s="19">
        <f>'α'' τριμηνο'!I24</f>
        <v>2.1338731796948849E-3</v>
      </c>
      <c r="J24" s="29">
        <f>'α'' τριμηνο'!J24</f>
        <v>1.8585091845824875E-3</v>
      </c>
      <c r="K24" s="18">
        <f>'α'' τριμηνο'!K24</f>
        <v>1.550462716216871E-3</v>
      </c>
      <c r="L24" s="19">
        <f>'α'' τριμηνο'!L24</f>
        <v>0</v>
      </c>
      <c r="M24" s="19">
        <f>'α'' τριμηνο'!M24</f>
        <v>4.3625290573594596E-3</v>
      </c>
      <c r="N24" s="29">
        <f>'α'' τριμηνο'!N24</f>
        <v>0</v>
      </c>
      <c r="O24" s="18">
        <f>'α'' τριμηνο'!O24</f>
        <v>0</v>
      </c>
      <c r="P24" s="19">
        <f>'α'' τριμηνο'!P24</f>
        <v>0</v>
      </c>
      <c r="Q24" s="19">
        <f>'α'' τριμηνο'!Q24</f>
        <v>0</v>
      </c>
      <c r="R24" s="29">
        <f>'α'' τριμηνο'!R24</f>
        <v>0</v>
      </c>
      <c r="S24" s="18">
        <f>'α'' τριμηνο'!S24</f>
        <v>6.0234422239297536E-3</v>
      </c>
      <c r="T24" s="19">
        <f>'α'' τριμηνο'!T24</f>
        <v>0</v>
      </c>
      <c r="U24" s="19">
        <f>'α'' τριμηνο'!U24</f>
        <v>4.0731335804602949E-3</v>
      </c>
      <c r="V24" s="29">
        <f>'α'' τριμηνο'!V24</f>
        <v>0</v>
      </c>
      <c r="W24" s="18">
        <f>'α'' τριμηνο'!W24</f>
        <v>1.4473126126638731E-3</v>
      </c>
      <c r="X24" s="19">
        <f>'α'' τριμηνο'!X24</f>
        <v>0</v>
      </c>
      <c r="Y24" s="19">
        <f>'α'' τριμηνο'!Y24</f>
        <v>2.0826546817520584E-2</v>
      </c>
      <c r="Z24" s="29">
        <f>'α'' τριμηνο'!Z24</f>
        <v>0</v>
      </c>
      <c r="AA24" s="18">
        <f>'α'' τριμηνο'!AA24</f>
        <v>0</v>
      </c>
      <c r="AB24" s="19">
        <f>'α'' τριμηνο'!AB24</f>
        <v>0</v>
      </c>
      <c r="AC24" s="19">
        <f>'α'' τριμηνο'!AC24</f>
        <v>0</v>
      </c>
      <c r="AD24" s="20">
        <f>'α'' τριμηνο'!AD24</f>
        <v>0</v>
      </c>
      <c r="AE24" s="28">
        <f>'α'' τριμηνο'!AE24</f>
        <v>0</v>
      </c>
      <c r="AF24" s="19">
        <f>'α'' τριμηνο'!AF24</f>
        <v>0</v>
      </c>
      <c r="AG24" s="19">
        <f>'α'' τριμηνο'!AG24</f>
        <v>0</v>
      </c>
      <c r="AH24" s="20">
        <f>'α'' τριμηνο'!AH24</f>
        <v>0</v>
      </c>
      <c r="AI24" s="28">
        <f>'α'' τριμηνο'!AI24</f>
        <v>0</v>
      </c>
      <c r="AJ24" s="19">
        <f>'α'' τριμηνο'!AJ24</f>
        <v>0</v>
      </c>
      <c r="AK24" s="19">
        <f>'α'' τριμηνο'!AK24</f>
        <v>0</v>
      </c>
      <c r="AL24" s="20">
        <f>'α'' τριμηνο'!AL24</f>
        <v>0</v>
      </c>
      <c r="AM24" s="28">
        <f>'α'' τριμηνο'!AM24</f>
        <v>0</v>
      </c>
      <c r="AN24" s="19">
        <f>'α'' τριμηνο'!AN24</f>
        <v>0</v>
      </c>
      <c r="AO24" s="19">
        <f>'α'' τριμηνο'!AO24</f>
        <v>0</v>
      </c>
      <c r="AP24" s="29">
        <f>'α'' τριμηνο'!AP24</f>
        <v>0</v>
      </c>
    </row>
    <row r="25" spans="1:42" ht="16" x14ac:dyDescent="0.2">
      <c r="A25" s="17">
        <v>19</v>
      </c>
      <c r="B25" s="44" t="s">
        <v>74</v>
      </c>
      <c r="C25" s="28">
        <f>'α'' τριμηνο'!C25</f>
        <v>2.4589527754062387E-3</v>
      </c>
      <c r="D25" s="19">
        <f>'α'' τριμηνο'!D25</f>
        <v>0</v>
      </c>
      <c r="E25" s="19">
        <f>'α'' τριμηνο'!E25</f>
        <v>2.1131960433120171E-3</v>
      </c>
      <c r="F25" s="29">
        <f>'α'' τριμηνο'!F25</f>
        <v>1.0338971831298449E-5</v>
      </c>
      <c r="G25" s="18">
        <f>'α'' τριμηνο'!G25</f>
        <v>3.1556601067186871E-3</v>
      </c>
      <c r="H25" s="19">
        <f>'α'' τριμηνο'!H25</f>
        <v>0</v>
      </c>
      <c r="I25" s="19">
        <f>'α'' τριμηνο'!I25</f>
        <v>2.3007432709012303E-3</v>
      </c>
      <c r="J25" s="29">
        <f>'α'' τριμηνο'!J25</f>
        <v>0</v>
      </c>
      <c r="K25" s="18">
        <f>'α'' τριμηνο'!K25</f>
        <v>1.7491157517321575E-3</v>
      </c>
      <c r="L25" s="19">
        <f>'α'' τριμηνο'!L25</f>
        <v>0</v>
      </c>
      <c r="M25" s="19">
        <f>'α'' τριμηνο'!M25</f>
        <v>8.9737706725575379E-4</v>
      </c>
      <c r="N25" s="29">
        <f>'α'' τριμηνο'!N25</f>
        <v>0</v>
      </c>
      <c r="O25" s="18">
        <f>'α'' τριμηνο'!O25</f>
        <v>3.5504071394960725E-3</v>
      </c>
      <c r="P25" s="19">
        <f>'α'' τριμηνο'!P25</f>
        <v>0</v>
      </c>
      <c r="Q25" s="19">
        <f>'α'' τριμηνο'!Q25</f>
        <v>1.953661946527148E-4</v>
      </c>
      <c r="R25" s="29">
        <f>'α'' τριμηνο'!R25</f>
        <v>0</v>
      </c>
      <c r="S25" s="18">
        <f>'α'' τριμηνο'!S25</f>
        <v>5.4935665460685663E-3</v>
      </c>
      <c r="T25" s="19">
        <f>'α'' τριμηνο'!T25</f>
        <v>0</v>
      </c>
      <c r="U25" s="19">
        <f>'α'' τριμηνο'!U25</f>
        <v>2.4711681367955169E-3</v>
      </c>
      <c r="V25" s="29">
        <f>'α'' τριμηνο'!V25</f>
        <v>0</v>
      </c>
      <c r="W25" s="18">
        <f>'α'' τριμηνο'!W25</f>
        <v>3.6035544010320749E-3</v>
      </c>
      <c r="X25" s="19">
        <f>'α'' τριμηνο'!X25</f>
        <v>0</v>
      </c>
      <c r="Y25" s="19">
        <f>'α'' τριμηνο'!Y25</f>
        <v>6.0221803383323587E-4</v>
      </c>
      <c r="Z25" s="29">
        <f>'α'' τριμηνο'!Z25</f>
        <v>0</v>
      </c>
      <c r="AA25" s="18">
        <f>'α'' τριμηνο'!AA25</f>
        <v>0</v>
      </c>
      <c r="AB25" s="19">
        <f>'α'' τριμηνο'!AB25</f>
        <v>0</v>
      </c>
      <c r="AC25" s="19">
        <f>'α'' τριμηνο'!AC25</f>
        <v>0</v>
      </c>
      <c r="AD25" s="20">
        <f>'α'' τριμηνο'!AD25</f>
        <v>0</v>
      </c>
      <c r="AE25" s="28">
        <f>'α'' τριμηνο'!AE25</f>
        <v>0</v>
      </c>
      <c r="AF25" s="19">
        <f>'α'' τριμηνο'!AF25</f>
        <v>0</v>
      </c>
      <c r="AG25" s="19">
        <f>'α'' τριμηνο'!AG25</f>
        <v>0</v>
      </c>
      <c r="AH25" s="20">
        <f>'α'' τριμηνο'!AH25</f>
        <v>0</v>
      </c>
      <c r="AI25" s="28">
        <f>'α'' τριμηνο'!AI25</f>
        <v>0</v>
      </c>
      <c r="AJ25" s="19">
        <f>'α'' τριμηνο'!AJ25</f>
        <v>0</v>
      </c>
      <c r="AK25" s="19">
        <f>'α'' τριμηνο'!AK25</f>
        <v>0</v>
      </c>
      <c r="AL25" s="20">
        <f>'α'' τριμηνο'!AL25</f>
        <v>0</v>
      </c>
      <c r="AM25" s="28">
        <f>'α'' τριμηνο'!AM25</f>
        <v>0</v>
      </c>
      <c r="AN25" s="19">
        <f>'α'' τριμηνο'!AN25</f>
        <v>0</v>
      </c>
      <c r="AO25" s="19">
        <f>'α'' τριμηνο'!AO25</f>
        <v>0</v>
      </c>
      <c r="AP25" s="29">
        <f>'α'' τριμηνο'!AP25</f>
        <v>0</v>
      </c>
    </row>
    <row r="26" spans="1:42" ht="17" thickBot="1" x14ac:dyDescent="0.25">
      <c r="A26" s="22"/>
      <c r="B26" s="45" t="s">
        <v>75</v>
      </c>
      <c r="C26" s="30">
        <f>SUM(C7:C25)</f>
        <v>0.99999999999999989</v>
      </c>
      <c r="D26" s="32">
        <f t="shared" ref="D26:Z26" si="34">SUM(D7:D25)</f>
        <v>1</v>
      </c>
      <c r="E26" s="32">
        <f t="shared" si="34"/>
        <v>1</v>
      </c>
      <c r="F26" s="33">
        <f t="shared" si="34"/>
        <v>1</v>
      </c>
      <c r="G26" s="31">
        <f t="shared" si="34"/>
        <v>1</v>
      </c>
      <c r="H26" s="32">
        <f t="shared" si="34"/>
        <v>1</v>
      </c>
      <c r="I26" s="32">
        <f t="shared" si="34"/>
        <v>1.0000000000000002</v>
      </c>
      <c r="J26" s="33">
        <f t="shared" si="34"/>
        <v>1</v>
      </c>
      <c r="K26" s="31">
        <f t="shared" si="34"/>
        <v>0.99999999999999989</v>
      </c>
      <c r="L26" s="32">
        <f t="shared" si="34"/>
        <v>1</v>
      </c>
      <c r="M26" s="32">
        <f t="shared" si="34"/>
        <v>1</v>
      </c>
      <c r="N26" s="33">
        <f t="shared" si="34"/>
        <v>1.0000000000000002</v>
      </c>
      <c r="O26" s="31">
        <f t="shared" si="34"/>
        <v>1</v>
      </c>
      <c r="P26" s="32">
        <f t="shared" si="34"/>
        <v>1</v>
      </c>
      <c r="Q26" s="32">
        <f t="shared" si="34"/>
        <v>0.99999999999999989</v>
      </c>
      <c r="R26" s="33">
        <f t="shared" si="34"/>
        <v>1</v>
      </c>
      <c r="S26" s="31">
        <f t="shared" si="34"/>
        <v>1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1.0000000000000002</v>
      </c>
      <c r="X26" s="32">
        <f t="shared" si="34"/>
        <v>1</v>
      </c>
      <c r="Y26" s="32">
        <f t="shared" si="34"/>
        <v>1</v>
      </c>
      <c r="Z26" s="33">
        <f t="shared" si="34"/>
        <v>1</v>
      </c>
      <c r="AA26" s="31">
        <f>'α'' τριμηνο'!AA26</f>
        <v>1.0000000000000002</v>
      </c>
      <c r="AB26" s="32">
        <f>'α'' τριμηνο'!AB26</f>
        <v>0</v>
      </c>
      <c r="AC26" s="32">
        <f>'α'' τριμηνο'!AC26</f>
        <v>1</v>
      </c>
      <c r="AD26" s="35">
        <f>'α'' τριμηνο'!AD26</f>
        <v>0</v>
      </c>
      <c r="AE26" s="30">
        <f>'α'' τριμηνο'!AE26</f>
        <v>0</v>
      </c>
      <c r="AF26" s="32">
        <f>'α'' τριμηνο'!AF26</f>
        <v>0</v>
      </c>
      <c r="AG26" s="32">
        <f>'α'' τριμηνο'!AG26</f>
        <v>0</v>
      </c>
      <c r="AH26" s="35">
        <f>'α'' τριμηνο'!AH26</f>
        <v>0</v>
      </c>
      <c r="AI26" s="30">
        <f>'α'' τριμηνο'!AI26</f>
        <v>0</v>
      </c>
      <c r="AJ26" s="32">
        <f>'α'' τριμηνο'!AJ26</f>
        <v>0</v>
      </c>
      <c r="AK26" s="32">
        <f>'α'' τριμηνο'!AK26</f>
        <v>0</v>
      </c>
      <c r="AL26" s="35">
        <f>'α'' τριμηνο'!AL26</f>
        <v>0</v>
      </c>
      <c r="AM26" s="30">
        <f>'α'' τριμηνο'!AM26</f>
        <v>0</v>
      </c>
      <c r="AN26" s="32">
        <f>'α'' τριμηνο'!AN26</f>
        <v>1</v>
      </c>
      <c r="AO26" s="32">
        <f>'α'' τριμηνο'!AO26</f>
        <v>0</v>
      </c>
      <c r="AP26" s="33">
        <f>'α''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H17" sqref="H17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76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8"/>
      <c r="M2" s="10"/>
      <c r="N2" s="11"/>
    </row>
    <row r="3" spans="1:42" s="9" customFormat="1" ht="20" thickBot="1" x14ac:dyDescent="0.25">
      <c r="A3" s="51" t="s">
        <v>2</v>
      </c>
      <c r="B3" s="52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3" t="s">
        <v>3</v>
      </c>
      <c r="B4" s="54"/>
      <c r="C4" s="57" t="s">
        <v>4</v>
      </c>
      <c r="D4" s="58"/>
      <c r="E4" s="58"/>
      <c r="F4" s="59"/>
      <c r="G4" s="60" t="s">
        <v>5</v>
      </c>
      <c r="H4" s="58"/>
      <c r="I4" s="58"/>
      <c r="J4" s="61"/>
      <c r="K4" s="57" t="s">
        <v>6</v>
      </c>
      <c r="L4" s="58"/>
      <c r="M4" s="58"/>
      <c r="N4" s="59"/>
      <c r="O4" s="60" t="s">
        <v>7</v>
      </c>
      <c r="P4" s="58"/>
      <c r="Q4" s="58"/>
      <c r="R4" s="61"/>
      <c r="S4" s="57" t="s">
        <v>8</v>
      </c>
      <c r="T4" s="58"/>
      <c r="U4" s="58"/>
      <c r="V4" s="59"/>
      <c r="W4" s="60" t="s">
        <v>9</v>
      </c>
      <c r="X4" s="58"/>
      <c r="Y4" s="58"/>
      <c r="Z4" s="61"/>
      <c r="AA4" s="60" t="s">
        <v>10</v>
      </c>
      <c r="AB4" s="58"/>
      <c r="AC4" s="58"/>
      <c r="AD4" s="61"/>
      <c r="AE4" s="57" t="s">
        <v>11</v>
      </c>
      <c r="AF4" s="58"/>
      <c r="AG4" s="58"/>
      <c r="AH4" s="59"/>
      <c r="AI4" s="60" t="s">
        <v>12</v>
      </c>
      <c r="AJ4" s="58"/>
      <c r="AK4" s="58"/>
      <c r="AL4" s="61"/>
      <c r="AM4" s="60" t="s">
        <v>13</v>
      </c>
      <c r="AN4" s="58"/>
      <c r="AO4" s="58"/>
      <c r="AP4" s="61"/>
    </row>
    <row r="5" spans="1:42" ht="62.5" customHeight="1" thickBot="1" x14ac:dyDescent="0.25">
      <c r="A5" s="55"/>
      <c r="B5" s="56"/>
      <c r="C5" s="62" t="s">
        <v>14</v>
      </c>
      <c r="D5" s="63"/>
      <c r="E5" s="64" t="s">
        <v>15</v>
      </c>
      <c r="F5" s="65"/>
      <c r="G5" s="66" t="s">
        <v>14</v>
      </c>
      <c r="H5" s="63"/>
      <c r="I5" s="64" t="s">
        <v>15</v>
      </c>
      <c r="J5" s="67"/>
      <c r="K5" s="62" t="s">
        <v>14</v>
      </c>
      <c r="L5" s="63"/>
      <c r="M5" s="64" t="s">
        <v>15</v>
      </c>
      <c r="N5" s="65"/>
      <c r="O5" s="66" t="s">
        <v>14</v>
      </c>
      <c r="P5" s="63"/>
      <c r="Q5" s="64" t="s">
        <v>15</v>
      </c>
      <c r="R5" s="67"/>
      <c r="S5" s="62" t="s">
        <v>14</v>
      </c>
      <c r="T5" s="63"/>
      <c r="U5" s="64" t="s">
        <v>15</v>
      </c>
      <c r="V5" s="65"/>
      <c r="W5" s="66" t="s">
        <v>14</v>
      </c>
      <c r="X5" s="63"/>
      <c r="Y5" s="64" t="s">
        <v>15</v>
      </c>
      <c r="Z5" s="67"/>
      <c r="AA5" s="66" t="s">
        <v>14</v>
      </c>
      <c r="AB5" s="63"/>
      <c r="AC5" s="64" t="s">
        <v>15</v>
      </c>
      <c r="AD5" s="67"/>
      <c r="AE5" s="62" t="s">
        <v>14</v>
      </c>
      <c r="AF5" s="63"/>
      <c r="AG5" s="64" t="s">
        <v>15</v>
      </c>
      <c r="AH5" s="65"/>
      <c r="AI5" s="66" t="s">
        <v>14</v>
      </c>
      <c r="AJ5" s="63"/>
      <c r="AK5" s="64" t="s">
        <v>15</v>
      </c>
      <c r="AL5" s="67"/>
      <c r="AM5" s="66" t="s">
        <v>14</v>
      </c>
      <c r="AN5" s="63"/>
      <c r="AO5" s="64" t="s">
        <v>15</v>
      </c>
      <c r="AP5" s="67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4.947536307693054E-2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1.4458946231998611E-5</v>
      </c>
      <c r="L8" s="19">
        <v>0</v>
      </c>
      <c r="M8" s="19">
        <v>2.1340383903241503E-2</v>
      </c>
      <c r="N8" s="29">
        <v>0</v>
      </c>
      <c r="O8" s="18">
        <v>2.2706675262300306E-3</v>
      </c>
      <c r="P8" s="19">
        <v>0.13136288917207364</v>
      </c>
      <c r="Q8" s="19">
        <v>2.9918901006075967E-2</v>
      </c>
      <c r="R8" s="29">
        <v>0.59464127428688673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1.7228131471316884E-5</v>
      </c>
      <c r="D9" s="19">
        <v>6.25E-2</v>
      </c>
      <c r="E9" s="19">
        <v>0.10461179136042364</v>
      </c>
      <c r="F9" s="29">
        <v>6.7652864634745138E-2</v>
      </c>
      <c r="G9" s="18">
        <v>1.5933715742511152E-5</v>
      </c>
      <c r="H9" s="19">
        <v>2.9411764705882353E-2</v>
      </c>
      <c r="I9" s="19">
        <v>1.2934051427413946E-2</v>
      </c>
      <c r="J9" s="29">
        <v>1.4633950300490745E-2</v>
      </c>
      <c r="K9" s="18">
        <v>1.4458946231998611E-5</v>
      </c>
      <c r="L9" s="19">
        <v>0.11538461538461539</v>
      </c>
      <c r="M9" s="19">
        <v>1.4404583567741588E-2</v>
      </c>
      <c r="N9" s="29">
        <v>0.23012033439492471</v>
      </c>
      <c r="O9" s="18">
        <v>7.3568573196599804E-3</v>
      </c>
      <c r="P9" s="19">
        <v>0.2367676355912304</v>
      </c>
      <c r="Q9" s="19">
        <v>5.7049233324962943E-2</v>
      </c>
      <c r="R9" s="29">
        <v>8.0296724811925055E-2</v>
      </c>
      <c r="S9" s="18">
        <v>1.7537809738641422E-3</v>
      </c>
      <c r="T9" s="19">
        <v>5.9013914932875583E-2</v>
      </c>
      <c r="U9" s="19">
        <v>6.0896759767108261E-2</v>
      </c>
      <c r="V9" s="29">
        <v>4.1212825345479411E-3</v>
      </c>
      <c r="W9" s="18">
        <v>2.7223461394332142E-3</v>
      </c>
      <c r="X9" s="19">
        <v>0.24997933987261944</v>
      </c>
      <c r="Y9" s="19">
        <v>3.4483826636577015E-2</v>
      </c>
      <c r="Z9" s="29">
        <v>1.5291715082744508E-2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6.5270498892231146E-2</v>
      </c>
      <c r="D10" s="19">
        <v>0</v>
      </c>
      <c r="E10" s="19">
        <v>3.9704583400024286E-2</v>
      </c>
      <c r="F10" s="29">
        <v>2.2765428747404184E-4</v>
      </c>
      <c r="G10" s="18">
        <v>0.10305927342256214</v>
      </c>
      <c r="H10" s="19">
        <v>0</v>
      </c>
      <c r="I10" s="19">
        <v>4.3809291634293694E-2</v>
      </c>
      <c r="J10" s="29">
        <v>0</v>
      </c>
      <c r="K10" s="18">
        <v>5.4071639258930812E-2</v>
      </c>
      <c r="L10" s="19">
        <v>0</v>
      </c>
      <c r="M10" s="19">
        <v>2.1078019725267762E-2</v>
      </c>
      <c r="N10" s="29">
        <v>0</v>
      </c>
      <c r="O10" s="18">
        <v>0.34513996457359314</v>
      </c>
      <c r="P10" s="19">
        <v>0</v>
      </c>
      <c r="Q10" s="19">
        <v>4.8464953254400448E-3</v>
      </c>
      <c r="R10" s="29">
        <v>0</v>
      </c>
      <c r="S10" s="18">
        <v>0.24768222088962732</v>
      </c>
      <c r="T10" s="19">
        <v>0</v>
      </c>
      <c r="U10" s="19">
        <v>5.4848188537080511E-2</v>
      </c>
      <c r="V10" s="29">
        <v>0</v>
      </c>
      <c r="W10" s="18">
        <v>0.42429435588006842</v>
      </c>
      <c r="X10" s="19">
        <v>0</v>
      </c>
      <c r="Y10" s="19">
        <v>1.5615899374660545E-2</v>
      </c>
      <c r="Z10" s="29">
        <v>0</v>
      </c>
      <c r="AA10" s="18">
        <v>7.8198717647937607E-2</v>
      </c>
      <c r="AB10" s="19">
        <v>0</v>
      </c>
      <c r="AC10" s="19">
        <v>0.12483776892186951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4.5826829713702913E-4</v>
      </c>
      <c r="D11" s="19">
        <v>0</v>
      </c>
      <c r="E11" s="19">
        <v>5.3977486911475578E-4</v>
      </c>
      <c r="F11" s="29">
        <v>0</v>
      </c>
      <c r="G11" s="18">
        <v>6.2938177182919055E-4</v>
      </c>
      <c r="H11" s="19">
        <v>0.11764705882352941</v>
      </c>
      <c r="I11" s="19">
        <v>3.4229217763924685E-4</v>
      </c>
      <c r="J11" s="29">
        <v>1.8710321279345181E-2</v>
      </c>
      <c r="K11" s="18">
        <v>8.5789747643191762E-4</v>
      </c>
      <c r="L11" s="19">
        <v>0</v>
      </c>
      <c r="M11" s="19">
        <v>1.110553210492129E-3</v>
      </c>
      <c r="N11" s="29">
        <v>0</v>
      </c>
      <c r="O11" s="18">
        <v>1.1461518598238215E-3</v>
      </c>
      <c r="P11" s="19">
        <v>0</v>
      </c>
      <c r="Q11" s="19">
        <v>1.8431277101075443E-5</v>
      </c>
      <c r="R11" s="29">
        <v>0</v>
      </c>
      <c r="S11" s="18">
        <v>3.5079745068785657E-3</v>
      </c>
      <c r="T11" s="19">
        <v>0</v>
      </c>
      <c r="U11" s="19">
        <v>8.753294584224712E-4</v>
      </c>
      <c r="V11" s="29">
        <v>0</v>
      </c>
      <c r="W11" s="18">
        <v>3.4160085388835755E-4</v>
      </c>
      <c r="X11" s="19">
        <v>0</v>
      </c>
      <c r="Y11" s="19">
        <v>1.4423765497519055E-5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5.5116238203036974E-2</v>
      </c>
      <c r="D12" s="19">
        <v>9.375E-2</v>
      </c>
      <c r="E12" s="19">
        <v>5.4514859725554581E-2</v>
      </c>
      <c r="F12" s="29">
        <v>8.3121635330562466E-2</v>
      </c>
      <c r="G12" s="18">
        <v>8.0895474824729127E-2</v>
      </c>
      <c r="H12" s="19">
        <v>2.9411764705882353E-2</v>
      </c>
      <c r="I12" s="19">
        <v>5.285890308125496E-2</v>
      </c>
      <c r="J12" s="29">
        <v>4.3648073745278897E-3</v>
      </c>
      <c r="K12" s="18">
        <v>0.68389851747604635</v>
      </c>
      <c r="L12" s="19">
        <v>0.59615384615384615</v>
      </c>
      <c r="M12" s="19">
        <v>0.65543494642008315</v>
      </c>
      <c r="N12" s="29">
        <v>0.40942283068102947</v>
      </c>
      <c r="O12" s="18">
        <v>0.17163097298541088</v>
      </c>
      <c r="P12" s="19">
        <v>2.661321299771718E-2</v>
      </c>
      <c r="Q12" s="19">
        <v>8.3063156859441933E-2</v>
      </c>
      <c r="R12" s="29">
        <v>9.3937193183276351E-3</v>
      </c>
      <c r="S12" s="18">
        <v>0.144993474892294</v>
      </c>
      <c r="T12" s="19">
        <v>0.23572619344581958</v>
      </c>
      <c r="U12" s="19">
        <v>6.2771136215856685E-2</v>
      </c>
      <c r="V12" s="29">
        <v>0.14754762879359204</v>
      </c>
      <c r="W12" s="18">
        <v>0.11600087869995448</v>
      </c>
      <c r="X12" s="19">
        <v>6.2871900579712606E-2</v>
      </c>
      <c r="Y12" s="19">
        <v>3.6429425183485672E-2</v>
      </c>
      <c r="Z12" s="29">
        <v>3.1467893112906549E-2</v>
      </c>
      <c r="AA12" s="18">
        <v>0.25736240798503696</v>
      </c>
      <c r="AB12" s="19">
        <v>0</v>
      </c>
      <c r="AC12" s="19">
        <v>0.11932572946727131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0.61887238433893932</v>
      </c>
      <c r="D13" s="19">
        <v>0.5</v>
      </c>
      <c r="E13" s="19">
        <v>0.56354701020349385</v>
      </c>
      <c r="F13" s="29">
        <v>0.28231327644414034</v>
      </c>
      <c r="G13" s="18">
        <v>0.56362332695984707</v>
      </c>
      <c r="H13" s="19">
        <v>0.3235294117647059</v>
      </c>
      <c r="I13" s="19">
        <v>0.56158294114829144</v>
      </c>
      <c r="J13" s="29">
        <v>0.16693016397604754</v>
      </c>
      <c r="K13" s="18">
        <v>4.8721829153091326E-2</v>
      </c>
      <c r="L13" s="19">
        <v>1.9230769230769232E-2</v>
      </c>
      <c r="M13" s="19">
        <v>4.7561794876914081E-2</v>
      </c>
      <c r="N13" s="29">
        <v>1.2229887119066507E-2</v>
      </c>
      <c r="O13" s="18">
        <v>0.12460845613631991</v>
      </c>
      <c r="P13" s="19">
        <v>7.8809000142971528E-2</v>
      </c>
      <c r="Q13" s="19">
        <v>0.49393351380475692</v>
      </c>
      <c r="R13" s="29">
        <v>1.7448740945791713E-2</v>
      </c>
      <c r="S13" s="18">
        <v>0.16998625683316193</v>
      </c>
      <c r="T13" s="19">
        <v>5.8665064192743671E-2</v>
      </c>
      <c r="U13" s="19">
        <v>0.43732732904148075</v>
      </c>
      <c r="V13" s="29">
        <v>6.28867350896338E-3</v>
      </c>
      <c r="W13" s="18">
        <v>0.11679386058345273</v>
      </c>
      <c r="X13" s="19">
        <v>0</v>
      </c>
      <c r="Y13" s="19">
        <v>0.12185810424296795</v>
      </c>
      <c r="Z13" s="29">
        <v>0</v>
      </c>
      <c r="AA13" s="18">
        <v>3.5715966106522348E-2</v>
      </c>
      <c r="AB13" s="19">
        <v>0</v>
      </c>
      <c r="AC13" s="19">
        <v>5.3639320232696623E-2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2.4215861596083011E-2</v>
      </c>
      <c r="D14" s="19">
        <v>3.125E-2</v>
      </c>
      <c r="E14" s="19">
        <v>7.4177100491607916E-4</v>
      </c>
      <c r="F14" s="29">
        <v>2.5261656869765895E-2</v>
      </c>
      <c r="G14" s="18">
        <v>9.1300191204588908E-3</v>
      </c>
      <c r="H14" s="19">
        <v>2.9411764705882353E-2</v>
      </c>
      <c r="I14" s="19">
        <v>9.7509855855126663E-4</v>
      </c>
      <c r="J14" s="29">
        <v>2.5513297217300544E-3</v>
      </c>
      <c r="K14" s="18">
        <v>3.8942761851516261E-3</v>
      </c>
      <c r="L14" s="19">
        <v>3.8461538461538464E-2</v>
      </c>
      <c r="M14" s="19">
        <v>2.1186603814069634E-3</v>
      </c>
      <c r="N14" s="29">
        <v>2.4607414928935759E-2</v>
      </c>
      <c r="O14" s="18">
        <v>1.8816118458293299E-2</v>
      </c>
      <c r="P14" s="19">
        <v>0</v>
      </c>
      <c r="Q14" s="19">
        <v>3.1539372967107067E-3</v>
      </c>
      <c r="R14" s="29">
        <v>0</v>
      </c>
      <c r="S14" s="18">
        <v>3.6571036382777991E-2</v>
      </c>
      <c r="T14" s="19">
        <v>5.8665064192842516E-2</v>
      </c>
      <c r="U14" s="19">
        <v>6.9758943151980229E-3</v>
      </c>
      <c r="V14" s="29">
        <v>3.3781641070521665E-3</v>
      </c>
      <c r="W14" s="18">
        <v>2.5597568092098587E-2</v>
      </c>
      <c r="X14" s="19">
        <v>6.2231404693514243E-2</v>
      </c>
      <c r="Y14" s="19">
        <v>3.2400188146430392E-2</v>
      </c>
      <c r="Z14" s="29">
        <v>4.1995436449958234E-2</v>
      </c>
      <c r="AA14" s="18">
        <v>6.4748555313198126E-3</v>
      </c>
      <c r="AB14" s="19">
        <v>0</v>
      </c>
      <c r="AC14" s="19">
        <v>2.9239766081871343E-2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8.4042270943378017E-2</v>
      </c>
      <c r="D15" s="19">
        <v>3.125E-2</v>
      </c>
      <c r="E15" s="19">
        <v>7.7760106505531751E-2</v>
      </c>
      <c r="F15" s="29">
        <v>2.7305596863750649E-3</v>
      </c>
      <c r="G15" s="18">
        <v>7.7844168260038246E-2</v>
      </c>
      <c r="H15" s="19">
        <v>8.8235294117647065E-2</v>
      </c>
      <c r="I15" s="19">
        <v>7.2384129272235143E-2</v>
      </c>
      <c r="J15" s="29">
        <v>1.4778941018315886E-2</v>
      </c>
      <c r="K15" s="18">
        <v>5.0076150450155191E-2</v>
      </c>
      <c r="L15" s="19">
        <v>9.6153846153846159E-2</v>
      </c>
      <c r="M15" s="19">
        <v>4.5245466494998658E-2</v>
      </c>
      <c r="N15" s="29">
        <v>0.19177493492347181</v>
      </c>
      <c r="O15" s="18">
        <v>0.13070797068716639</v>
      </c>
      <c r="P15" s="19">
        <v>0.31627537278312029</v>
      </c>
      <c r="Q15" s="19">
        <v>0.23305754552427629</v>
      </c>
      <c r="R15" s="29">
        <v>0.15099903115892455</v>
      </c>
      <c r="S15" s="18">
        <v>0.154385772385918</v>
      </c>
      <c r="T15" s="19">
        <v>0.11767897912565026</v>
      </c>
      <c r="U15" s="19">
        <v>0.23554173884556776</v>
      </c>
      <c r="V15" s="29">
        <v>0.35827887456956886</v>
      </c>
      <c r="W15" s="18">
        <v>0.11902377063700938</v>
      </c>
      <c r="X15" s="19">
        <v>0.18776859427647644</v>
      </c>
      <c r="Y15" s="19">
        <v>0.15940917036931648</v>
      </c>
      <c r="Z15" s="29">
        <v>3.1614606215656767E-2</v>
      </c>
      <c r="AA15" s="18">
        <v>9.7748397055169814E-2</v>
      </c>
      <c r="AB15" s="19">
        <v>0</v>
      </c>
      <c r="AC15" s="19">
        <v>4.5088788114760359E-2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0.10728707366692426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6.8912525885267536E-6</v>
      </c>
      <c r="D16" s="19">
        <v>0</v>
      </c>
      <c r="E16" s="19">
        <v>4.2849860859361533E-3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1.4458946231998611E-5</v>
      </c>
      <c r="L16" s="19">
        <v>3.8461538461538464E-2</v>
      </c>
      <c r="M16" s="19">
        <v>3.4292057366514521E-2</v>
      </c>
      <c r="N16" s="29">
        <v>4.8010407638576211E-2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7.2578672262363766E-2</v>
      </c>
      <c r="D17" s="19">
        <v>0.21875</v>
      </c>
      <c r="E17" s="19">
        <v>7.3200012971444378E-2</v>
      </c>
      <c r="F17" s="29">
        <v>0.38855633529407491</v>
      </c>
      <c r="G17" s="18">
        <v>9.1164754620777569E-2</v>
      </c>
      <c r="H17" s="19">
        <v>0.26470588235294118</v>
      </c>
      <c r="I17" s="19">
        <v>0.11914669489744893</v>
      </c>
      <c r="J17" s="29">
        <v>0.13260345529094816</v>
      </c>
      <c r="K17" s="18">
        <v>7.6444448728576656E-2</v>
      </c>
      <c r="L17" s="19">
        <v>9.6153846153846159E-2</v>
      </c>
      <c r="M17" s="19">
        <v>0.10042264010681307</v>
      </c>
      <c r="N17" s="29">
        <v>8.3834190313995555E-2</v>
      </c>
      <c r="O17" s="18">
        <v>0.13717981544741426</v>
      </c>
      <c r="P17" s="19">
        <v>0.1838993114788289</v>
      </c>
      <c r="Q17" s="19">
        <v>9.3475316274317502E-2</v>
      </c>
      <c r="R17" s="29">
        <v>9.7745146401213803E-2</v>
      </c>
      <c r="S17" s="18">
        <v>0.15343381413473792</v>
      </c>
      <c r="T17" s="19">
        <v>0.41160509858628591</v>
      </c>
      <c r="U17" s="19">
        <v>0.12107100666610413</v>
      </c>
      <c r="V17" s="29">
        <v>0.48038537648627561</v>
      </c>
      <c r="W17" s="18">
        <v>0.10210164949170253</v>
      </c>
      <c r="X17" s="19">
        <v>0.31150826520653219</v>
      </c>
      <c r="Y17" s="19">
        <v>0.58008521322406237</v>
      </c>
      <c r="Z17" s="29">
        <v>0.82103895862294685</v>
      </c>
      <c r="AA17" s="18">
        <v>0.52128308004467705</v>
      </c>
      <c r="AB17" s="19">
        <v>0</v>
      </c>
      <c r="AC17" s="19">
        <v>0.61918067579741343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0.89271292633307575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0.10152415248335085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4.6385021173373578E-2</v>
      </c>
      <c r="D19" s="19">
        <v>3.125E-2</v>
      </c>
      <c r="E19" s="19">
        <v>3.3661595760232969E-2</v>
      </c>
      <c r="F19" s="29">
        <v>4.4893761728272932E-2</v>
      </c>
      <c r="G19" s="18">
        <v>4.8645634161886553E-2</v>
      </c>
      <c r="H19" s="19">
        <v>0</v>
      </c>
      <c r="I19" s="19">
        <v>3.6930565414118502E-2</v>
      </c>
      <c r="J19" s="29">
        <v>4.1047719384284207E-5</v>
      </c>
      <c r="K19" s="18">
        <v>4.6620462300707523E-2</v>
      </c>
      <c r="L19" s="19">
        <v>0</v>
      </c>
      <c r="M19" s="19">
        <v>2.3811981197081323E-2</v>
      </c>
      <c r="N19" s="29">
        <v>0</v>
      </c>
      <c r="O19" s="18">
        <v>2.6802494086239869E-2</v>
      </c>
      <c r="P19" s="19">
        <v>0</v>
      </c>
      <c r="Q19" s="19">
        <v>3.1132256404633514E-4</v>
      </c>
      <c r="R19" s="29">
        <v>0</v>
      </c>
      <c r="S19" s="18">
        <v>4.3865643552750341E-2</v>
      </c>
      <c r="T19" s="19">
        <v>5.8645685523782472E-2</v>
      </c>
      <c r="U19" s="19">
        <v>1.0185104756610264E-2</v>
      </c>
      <c r="V19" s="29">
        <v>0</v>
      </c>
      <c r="W19" s="18">
        <v>6.6262242149922074E-2</v>
      </c>
      <c r="X19" s="19">
        <v>0.12564049537114513</v>
      </c>
      <c r="Y19" s="19">
        <v>5.156399577647677E-3</v>
      </c>
      <c r="Z19" s="29">
        <v>5.8591390515787066E-2</v>
      </c>
      <c r="AA19" s="18">
        <v>3.2165756293364473E-3</v>
      </c>
      <c r="AB19" s="19">
        <v>0</v>
      </c>
      <c r="AC19" s="19">
        <v>8.6879513841173865E-3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5.8823529411764705E-2</v>
      </c>
      <c r="I21" s="19">
        <v>0</v>
      </c>
      <c r="J21" s="29">
        <v>0.4924398112534028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2.944632231077482E-2</v>
      </c>
      <c r="D22" s="19">
        <v>0</v>
      </c>
      <c r="E22" s="19">
        <v>2.0773849026796364E-2</v>
      </c>
      <c r="F22" s="29">
        <v>0</v>
      </c>
      <c r="G22" s="18">
        <v>2.0809432759719568E-2</v>
      </c>
      <c r="H22" s="19">
        <v>2.9411764705882353E-2</v>
      </c>
      <c r="I22" s="19">
        <v>1.8366052005462746E-2</v>
      </c>
      <c r="J22" s="29">
        <v>2.0978778485318322E-3</v>
      </c>
      <c r="K22" s="18">
        <v>3.2079582040060922E-2</v>
      </c>
      <c r="L22" s="19">
        <v>0</v>
      </c>
      <c r="M22" s="19">
        <v>2.9118461982444704E-2</v>
      </c>
      <c r="N22" s="29">
        <v>0</v>
      </c>
      <c r="O22" s="18">
        <v>3.1482488749645057E-2</v>
      </c>
      <c r="P22" s="19">
        <v>0</v>
      </c>
      <c r="Q22" s="19">
        <v>1.1183967821676093E-3</v>
      </c>
      <c r="R22" s="29">
        <v>0</v>
      </c>
      <c r="S22" s="18">
        <v>3.5791733972947597E-2</v>
      </c>
      <c r="T22" s="19">
        <v>0</v>
      </c>
      <c r="U22" s="19">
        <v>8.173981346821067E-3</v>
      </c>
      <c r="V22" s="29">
        <v>0</v>
      </c>
      <c r="W22" s="18">
        <v>2.1423671334266946E-2</v>
      </c>
      <c r="X22" s="19">
        <v>0</v>
      </c>
      <c r="Y22" s="19">
        <v>7.7418273471728397E-4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2.9411764705882353E-2</v>
      </c>
      <c r="I23" s="19">
        <v>0</v>
      </c>
      <c r="J23" s="29">
        <v>0.14928893224066603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2.4637035380121217E-2</v>
      </c>
      <c r="F24" s="29">
        <v>3.7156146972080672E-3</v>
      </c>
      <c r="G24" s="18">
        <v>7.9668578712555762E-6</v>
      </c>
      <c r="H24" s="19">
        <v>0</v>
      </c>
      <c r="I24" s="19">
        <v>7.8878504204818858E-2</v>
      </c>
      <c r="J24" s="29">
        <v>1.5593619766095703E-3</v>
      </c>
      <c r="K24" s="18">
        <v>1.2482890246958802E-3</v>
      </c>
      <c r="L24" s="19">
        <v>0</v>
      </c>
      <c r="M24" s="19">
        <v>2.80087987362179E-3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3.2639630173807205E-3</v>
      </c>
      <c r="T24" s="19">
        <v>0</v>
      </c>
      <c r="U24" s="19">
        <v>7.0030079367836917E-4</v>
      </c>
      <c r="V24" s="29">
        <v>0</v>
      </c>
      <c r="W24" s="18">
        <v>1.0230028887098369E-3</v>
      </c>
      <c r="X24" s="19">
        <v>0</v>
      </c>
      <c r="Y24" s="19">
        <v>1.3679444464808354E-2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3.5903425986224388E-3</v>
      </c>
      <c r="D25" s="19">
        <v>0</v>
      </c>
      <c r="E25" s="19">
        <v>2.0226237064100159E-3</v>
      </c>
      <c r="F25" s="29">
        <v>2.4885440302986886E-6</v>
      </c>
      <c r="G25" s="18">
        <v>4.1746335245379223E-3</v>
      </c>
      <c r="H25" s="19">
        <v>0</v>
      </c>
      <c r="I25" s="19">
        <v>1.791476178471437E-3</v>
      </c>
      <c r="J25" s="29">
        <v>0</v>
      </c>
      <c r="K25" s="18">
        <v>2.0435310674558039E-3</v>
      </c>
      <c r="L25" s="19">
        <v>0</v>
      </c>
      <c r="M25" s="19">
        <v>1.2595708933788737E-3</v>
      </c>
      <c r="N25" s="29">
        <v>0</v>
      </c>
      <c r="O25" s="18">
        <v>2.858042170203324E-3</v>
      </c>
      <c r="P25" s="19">
        <v>0</v>
      </c>
      <c r="Q25" s="19">
        <v>5.3749960702677265E-5</v>
      </c>
      <c r="R25" s="29">
        <v>0</v>
      </c>
      <c r="S25" s="18">
        <v>4.7643284576614226E-3</v>
      </c>
      <c r="T25" s="19">
        <v>0</v>
      </c>
      <c r="U25" s="19">
        <v>6.33230256071714E-4</v>
      </c>
      <c r="V25" s="29">
        <v>0</v>
      </c>
      <c r="W25" s="18">
        <v>4.4150532494933665E-3</v>
      </c>
      <c r="X25" s="19">
        <v>0</v>
      </c>
      <c r="Y25" s="19">
        <v>9.372227982874547E-5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1.0000000000000002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1.0000000000000002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1.0000000000000002</v>
      </c>
      <c r="S26" s="31">
        <f t="shared" si="0"/>
        <v>0.99999999999999989</v>
      </c>
      <c r="T26" s="32">
        <f t="shared" si="0"/>
        <v>0.99999999999999989</v>
      </c>
      <c r="U26" s="32">
        <f t="shared" si="0"/>
        <v>1</v>
      </c>
      <c r="V26" s="33">
        <f t="shared" si="0"/>
        <v>1</v>
      </c>
      <c r="W26" s="31">
        <f t="shared" si="0"/>
        <v>0.99999999999999989</v>
      </c>
      <c r="X26" s="32">
        <f t="shared" si="0"/>
        <v>1</v>
      </c>
      <c r="Y26" s="32">
        <f t="shared" si="0"/>
        <v>1.0000000000000002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85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50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1" t="s">
        <v>41</v>
      </c>
      <c r="B3" s="52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3" t="s">
        <v>42</v>
      </c>
      <c r="B4" s="54"/>
      <c r="C4" s="57" t="s">
        <v>43</v>
      </c>
      <c r="D4" s="58"/>
      <c r="E4" s="58"/>
      <c r="F4" s="59"/>
      <c r="G4" s="60" t="s">
        <v>44</v>
      </c>
      <c r="H4" s="58"/>
      <c r="I4" s="58"/>
      <c r="J4" s="61"/>
      <c r="K4" s="57" t="s">
        <v>45</v>
      </c>
      <c r="L4" s="58"/>
      <c r="M4" s="58"/>
      <c r="N4" s="59"/>
      <c r="O4" s="60" t="s">
        <v>46</v>
      </c>
      <c r="P4" s="58"/>
      <c r="Q4" s="58"/>
      <c r="R4" s="61"/>
      <c r="S4" s="57" t="s">
        <v>47</v>
      </c>
      <c r="T4" s="58"/>
      <c r="U4" s="58"/>
      <c r="V4" s="59"/>
      <c r="W4" s="60" t="s">
        <v>48</v>
      </c>
      <c r="X4" s="58"/>
      <c r="Y4" s="58"/>
      <c r="Z4" s="61"/>
      <c r="AA4" s="60" t="s">
        <v>49</v>
      </c>
      <c r="AB4" s="58"/>
      <c r="AC4" s="58"/>
      <c r="AD4" s="61"/>
      <c r="AE4" s="57" t="s">
        <v>50</v>
      </c>
      <c r="AF4" s="58"/>
      <c r="AG4" s="58"/>
      <c r="AH4" s="59"/>
      <c r="AI4" s="60" t="s">
        <v>51</v>
      </c>
      <c r="AJ4" s="58"/>
      <c r="AK4" s="58"/>
      <c r="AL4" s="61"/>
      <c r="AM4" s="60" t="s">
        <v>52</v>
      </c>
      <c r="AN4" s="58"/>
      <c r="AO4" s="58"/>
      <c r="AP4" s="61"/>
    </row>
    <row r="5" spans="1:42" ht="46.25" customHeight="1" thickBot="1" x14ac:dyDescent="0.25">
      <c r="A5" s="55"/>
      <c r="B5" s="56"/>
      <c r="C5" s="62" t="s">
        <v>53</v>
      </c>
      <c r="D5" s="63"/>
      <c r="E5" s="64" t="s">
        <v>54</v>
      </c>
      <c r="F5" s="65"/>
      <c r="G5" s="66" t="str">
        <f>C5</f>
        <v>%                                         ACTIVE PoDs / PRESSURE CLASS</v>
      </c>
      <c r="H5" s="63"/>
      <c r="I5" s="64" t="str">
        <f t="shared" ref="I5" si="0">E5</f>
        <v>%                    CONSUMPTION / PRESSURE CLASS</v>
      </c>
      <c r="J5" s="67"/>
      <c r="K5" s="62" t="str">
        <f t="shared" ref="K5" si="1">G5</f>
        <v>%                                         ACTIVE PoDs / PRESSURE CLASS</v>
      </c>
      <c r="L5" s="63"/>
      <c r="M5" s="64" t="str">
        <f t="shared" ref="M5" si="2">I5</f>
        <v>%                    CONSUMPTION / PRESSURE CLASS</v>
      </c>
      <c r="N5" s="65"/>
      <c r="O5" s="66" t="str">
        <f t="shared" ref="O5" si="3">K5</f>
        <v>%                                         ACTIVE PoDs / PRESSURE CLASS</v>
      </c>
      <c r="P5" s="63"/>
      <c r="Q5" s="64" t="str">
        <f t="shared" ref="Q5" si="4">M5</f>
        <v>%                    CONSUMPTION / PRESSURE CLASS</v>
      </c>
      <c r="R5" s="67"/>
      <c r="S5" s="62" t="str">
        <f t="shared" ref="S5" si="5">O5</f>
        <v>%                                         ACTIVE PoDs / PRESSURE CLASS</v>
      </c>
      <c r="T5" s="63"/>
      <c r="U5" s="64" t="str">
        <f t="shared" ref="U5" si="6">Q5</f>
        <v>%                    CONSUMPTION / PRESSURE CLASS</v>
      </c>
      <c r="V5" s="65"/>
      <c r="W5" s="66" t="str">
        <f t="shared" ref="W5" si="7">S5</f>
        <v>%                                         ACTIVE PoDs / PRESSURE CLASS</v>
      </c>
      <c r="X5" s="63"/>
      <c r="Y5" s="64" t="str">
        <f t="shared" ref="Y5" si="8">U5</f>
        <v>%                    CONSUMPTION / PRESSURE CLASS</v>
      </c>
      <c r="Z5" s="67"/>
      <c r="AA5" s="66" t="str">
        <f t="shared" ref="AA5" si="9">W5</f>
        <v>%                                         ACTIVE PoDs / PRESSURE CLASS</v>
      </c>
      <c r="AB5" s="63"/>
      <c r="AC5" s="64" t="str">
        <f t="shared" ref="AC5" si="10">Y5</f>
        <v>%                    CONSUMPTION / PRESSURE CLASS</v>
      </c>
      <c r="AD5" s="67"/>
      <c r="AE5" s="62" t="str">
        <f t="shared" ref="AE5" si="11">AA5</f>
        <v>%                                         ACTIVE PoDs / PRESSURE CLASS</v>
      </c>
      <c r="AF5" s="63"/>
      <c r="AG5" s="64" t="str">
        <f t="shared" ref="AG5" si="12">AC5</f>
        <v>%                    CONSUMPTION / PRESSURE CLASS</v>
      </c>
      <c r="AH5" s="65"/>
      <c r="AI5" s="66" t="str">
        <f t="shared" ref="AI5" si="13">AE5</f>
        <v>%                                         ACTIVE PoDs / PRESSURE CLASS</v>
      </c>
      <c r="AJ5" s="63"/>
      <c r="AK5" s="64" t="str">
        <f t="shared" ref="AK5" si="14">AG5</f>
        <v>%                    CONSUMPTION / PRESSURE CLASS</v>
      </c>
      <c r="AL5" s="67"/>
      <c r="AM5" s="66" t="str">
        <f t="shared" ref="AM5" si="15">AI5</f>
        <v>%                                         ACTIVE PoDs / PRESSURE CLASS</v>
      </c>
      <c r="AN5" s="63"/>
      <c r="AO5" s="64" t="str">
        <f t="shared" ref="AO5" si="16">AK5</f>
        <v>%                    CONSUMPTION / PRESSURE CLASS</v>
      </c>
      <c r="AP5" s="67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83</v>
      </c>
      <c r="E6" s="37" t="str">
        <f>C6</f>
        <v>LOW</v>
      </c>
      <c r="F6" s="40" t="str">
        <f t="shared" ref="F6:AP6" si="17">D6</f>
        <v>MEDIUM</v>
      </c>
      <c r="G6" s="36" t="str">
        <f t="shared" si="17"/>
        <v>LOW</v>
      </c>
      <c r="H6" s="37" t="str">
        <f t="shared" si="17"/>
        <v>MEDIUM</v>
      </c>
      <c r="I6" s="37" t="str">
        <f t="shared" si="17"/>
        <v>LOW</v>
      </c>
      <c r="J6" s="38" t="str">
        <f t="shared" si="17"/>
        <v>MEDIUM</v>
      </c>
      <c r="K6" s="39" t="str">
        <f t="shared" si="17"/>
        <v>LOW</v>
      </c>
      <c r="L6" s="37" t="str">
        <f t="shared" si="17"/>
        <v>MEDIUM</v>
      </c>
      <c r="M6" s="37" t="str">
        <f t="shared" si="17"/>
        <v>LOW</v>
      </c>
      <c r="N6" s="40" t="str">
        <f t="shared" si="17"/>
        <v>MEDIUM</v>
      </c>
      <c r="O6" s="36" t="str">
        <f t="shared" si="17"/>
        <v>LOW</v>
      </c>
      <c r="P6" s="37" t="str">
        <f t="shared" si="17"/>
        <v>MEDIUM</v>
      </c>
      <c r="Q6" s="37" t="str">
        <f t="shared" si="17"/>
        <v>LOW</v>
      </c>
      <c r="R6" s="38" t="str">
        <f t="shared" si="17"/>
        <v>MEDIUM</v>
      </c>
      <c r="S6" s="39" t="str">
        <f t="shared" si="17"/>
        <v>LOW</v>
      </c>
      <c r="T6" s="37" t="str">
        <f t="shared" si="17"/>
        <v>MEDIUM</v>
      </c>
      <c r="U6" s="37" t="str">
        <f t="shared" si="17"/>
        <v>LOW</v>
      </c>
      <c r="V6" s="40" t="str">
        <f t="shared" si="17"/>
        <v>MEDIUM</v>
      </c>
      <c r="W6" s="36" t="str">
        <f t="shared" si="17"/>
        <v>LOW</v>
      </c>
      <c r="X6" s="37" t="str">
        <f t="shared" si="17"/>
        <v>MEDIUM</v>
      </c>
      <c r="Y6" s="37" t="str">
        <f t="shared" si="17"/>
        <v>LOW</v>
      </c>
      <c r="Z6" s="38" t="str">
        <f t="shared" si="17"/>
        <v>MEDIUM</v>
      </c>
      <c r="AA6" s="37" t="str">
        <f t="shared" si="17"/>
        <v>LOW</v>
      </c>
      <c r="AB6" s="38" t="str">
        <f t="shared" si="17"/>
        <v>MEDIUM</v>
      </c>
      <c r="AC6" s="37" t="str">
        <f t="shared" si="17"/>
        <v>LOW</v>
      </c>
      <c r="AD6" s="38" t="str">
        <f t="shared" si="17"/>
        <v>MEDIUM</v>
      </c>
      <c r="AE6" s="37" t="str">
        <f t="shared" si="17"/>
        <v>LOW</v>
      </c>
      <c r="AF6" s="38" t="str">
        <f t="shared" si="17"/>
        <v>MEDIUM</v>
      </c>
      <c r="AG6" s="37" t="str">
        <f t="shared" si="17"/>
        <v>LOW</v>
      </c>
      <c r="AH6" s="38" t="str">
        <f t="shared" si="17"/>
        <v>MEDIUM</v>
      </c>
      <c r="AI6" s="37" t="str">
        <f t="shared" si="17"/>
        <v>LOW</v>
      </c>
      <c r="AJ6" s="38" t="str">
        <f t="shared" si="17"/>
        <v>MEDIUM</v>
      </c>
      <c r="AK6" s="37" t="str">
        <f t="shared" si="17"/>
        <v>LOW</v>
      </c>
      <c r="AL6" s="38" t="str">
        <f t="shared" si="17"/>
        <v>MEDIUM</v>
      </c>
      <c r="AM6" s="37" t="str">
        <f t="shared" si="17"/>
        <v>LOW</v>
      </c>
      <c r="AN6" s="38" t="str">
        <f t="shared" si="17"/>
        <v>MEDIUM</v>
      </c>
      <c r="AO6" s="37" t="str">
        <f t="shared" si="17"/>
        <v>LOW</v>
      </c>
      <c r="AP6" s="38" t="str">
        <f t="shared" si="17"/>
        <v>MEDIUM</v>
      </c>
    </row>
    <row r="7" spans="1:42" ht="16" x14ac:dyDescent="0.2">
      <c r="A7" s="17">
        <v>1</v>
      </c>
      <c r="B7" s="41" t="s">
        <v>57</v>
      </c>
      <c r="C7" s="24">
        <f>'β'' τριμηνο'!C7</f>
        <v>0</v>
      </c>
      <c r="D7" s="26">
        <f>'β'' τριμηνο'!D7</f>
        <v>0</v>
      </c>
      <c r="E7" s="26">
        <f>'β'' τριμηνο'!E7</f>
        <v>0</v>
      </c>
      <c r="F7" s="27">
        <f>'β'' τριμηνο'!F7</f>
        <v>0</v>
      </c>
      <c r="G7" s="25">
        <f>'β'' τριμηνο'!G7</f>
        <v>0</v>
      </c>
      <c r="H7" s="26">
        <f>'β'' τριμηνο'!H7</f>
        <v>0</v>
      </c>
      <c r="I7" s="26">
        <f>'β'' τριμηνο'!I7</f>
        <v>0</v>
      </c>
      <c r="J7" s="27">
        <f>'β'' τριμηνο'!J7</f>
        <v>0</v>
      </c>
      <c r="K7" s="25">
        <f>'β'' τριμηνο'!K7</f>
        <v>0</v>
      </c>
      <c r="L7" s="26">
        <f>'β'' τριμηνο'!L7</f>
        <v>0</v>
      </c>
      <c r="M7" s="26">
        <f>'β'' τριμηνο'!M7</f>
        <v>0</v>
      </c>
      <c r="N7" s="27">
        <f>'β'' τριμηνο'!N7</f>
        <v>0</v>
      </c>
      <c r="O7" s="25">
        <f>'β'' τριμηνο'!O7</f>
        <v>0</v>
      </c>
      <c r="P7" s="26">
        <f>'β'' τριμηνο'!P7</f>
        <v>2.6272577834058022E-2</v>
      </c>
      <c r="Q7" s="26">
        <f>'β'' τριμηνο'!Q7</f>
        <v>0</v>
      </c>
      <c r="R7" s="27">
        <f>'β'' τριμηνο'!R7</f>
        <v>4.947536307693054E-2</v>
      </c>
      <c r="S7" s="25">
        <f>'β'' τριμηνο'!S7</f>
        <v>0</v>
      </c>
      <c r="T7" s="26">
        <f>'β'' τριμηνο'!T7</f>
        <v>0</v>
      </c>
      <c r="U7" s="26">
        <f>'β'' τριμηνο'!U7</f>
        <v>0</v>
      </c>
      <c r="V7" s="27">
        <f>'β'' τριμηνο'!V7</f>
        <v>0</v>
      </c>
      <c r="W7" s="25">
        <f>'β'' τριμηνο'!W7</f>
        <v>0</v>
      </c>
      <c r="X7" s="26">
        <f>'β'' τριμηνο'!X7</f>
        <v>0</v>
      </c>
      <c r="Y7" s="26">
        <f>'β'' τριμηνο'!Y7</f>
        <v>0</v>
      </c>
      <c r="Z7" s="27">
        <f>'β'' τριμηνο'!Z7</f>
        <v>0</v>
      </c>
      <c r="AA7" s="25">
        <f>'β'' τριμηνο'!AA7</f>
        <v>0</v>
      </c>
      <c r="AB7" s="26">
        <f>'β'' τριμηνο'!AB7</f>
        <v>0</v>
      </c>
      <c r="AC7" s="26">
        <f>'β'' τριμηνο'!AC7</f>
        <v>0</v>
      </c>
      <c r="AD7" s="34">
        <f>'β'' τριμηνο'!AD7</f>
        <v>0</v>
      </c>
      <c r="AE7" s="24">
        <f>'β'' τριμηνο'!AE7</f>
        <v>0</v>
      </c>
      <c r="AF7" s="26">
        <f>'β'' τριμηνο'!AF7</f>
        <v>0</v>
      </c>
      <c r="AG7" s="26">
        <f>'β'' τριμηνο'!AG7</f>
        <v>0</v>
      </c>
      <c r="AH7" s="34">
        <f>'β'' τριμηνο'!AH7</f>
        <v>0</v>
      </c>
      <c r="AI7" s="24">
        <f>'β'' τριμηνο'!AI7</f>
        <v>0</v>
      </c>
      <c r="AJ7" s="26">
        <f>'β'' τριμηνο'!AJ7</f>
        <v>0</v>
      </c>
      <c r="AK7" s="26">
        <f>'β'' τριμηνο'!AK7</f>
        <v>0</v>
      </c>
      <c r="AL7" s="34">
        <f>'β'' τριμηνο'!AL7</f>
        <v>0</v>
      </c>
      <c r="AM7" s="24">
        <f>'β'' τριμηνο'!AM7</f>
        <v>0</v>
      </c>
      <c r="AN7" s="26">
        <f>'β'' τριμηνο'!AN7</f>
        <v>0</v>
      </c>
      <c r="AO7" s="26">
        <f>'β'' τριμηνο'!AO7</f>
        <v>0</v>
      </c>
      <c r="AP7" s="27">
        <f>'β'' τριμηνο'!AP7</f>
        <v>0</v>
      </c>
    </row>
    <row r="8" spans="1:42" ht="16" x14ac:dyDescent="0.2">
      <c r="A8" s="17">
        <v>2</v>
      </c>
      <c r="B8" s="41" t="s">
        <v>58</v>
      </c>
      <c r="C8" s="28">
        <f>'β'' τριμηνο'!C8</f>
        <v>0</v>
      </c>
      <c r="D8" s="19">
        <f>'β'' τριμηνο'!D8</f>
        <v>0</v>
      </c>
      <c r="E8" s="19">
        <f>'β'' τριμηνο'!E8</f>
        <v>0</v>
      </c>
      <c r="F8" s="29">
        <f>'β'' τριμηνο'!F8</f>
        <v>0</v>
      </c>
      <c r="G8" s="18">
        <f>'β'' τριμηνο'!G8</f>
        <v>0</v>
      </c>
      <c r="H8" s="19">
        <f>'β'' τριμηνο'!H8</f>
        <v>0</v>
      </c>
      <c r="I8" s="19">
        <f>'β'' τριμηνο'!I8</f>
        <v>0</v>
      </c>
      <c r="J8" s="29">
        <f>'β'' τριμηνο'!J8</f>
        <v>0</v>
      </c>
      <c r="K8" s="18">
        <f>'β'' τριμηνο'!K8</f>
        <v>1.4458946231998611E-5</v>
      </c>
      <c r="L8" s="19">
        <f>'β'' τριμηνο'!L8</f>
        <v>0</v>
      </c>
      <c r="M8" s="19">
        <f>'β'' τριμηνο'!M8</f>
        <v>2.1340383903241503E-2</v>
      </c>
      <c r="N8" s="29">
        <f>'β'' τριμηνο'!N8</f>
        <v>0</v>
      </c>
      <c r="O8" s="18">
        <f>'β'' τριμηνο'!O8</f>
        <v>2.2706675262300306E-3</v>
      </c>
      <c r="P8" s="19">
        <f>'β'' τριμηνο'!P8</f>
        <v>0.13136288917207364</v>
      </c>
      <c r="Q8" s="19">
        <f>'β'' τριμηνο'!Q8</f>
        <v>2.9918901006075967E-2</v>
      </c>
      <c r="R8" s="29">
        <f>'β'' τριμηνο'!R8</f>
        <v>0.59464127428688673</v>
      </c>
      <c r="S8" s="18">
        <f>'β'' τριμηνο'!S8</f>
        <v>0</v>
      </c>
      <c r="T8" s="19">
        <f>'β'' τριμηνο'!T8</f>
        <v>0</v>
      </c>
      <c r="U8" s="19">
        <f>'β'' τριμηνο'!U8</f>
        <v>0</v>
      </c>
      <c r="V8" s="29">
        <f>'β'' τριμηνο'!V8</f>
        <v>0</v>
      </c>
      <c r="W8" s="18">
        <f>'β'' τριμηνο'!W8</f>
        <v>0</v>
      </c>
      <c r="X8" s="19">
        <f>'β'' τριμηνο'!X8</f>
        <v>0</v>
      </c>
      <c r="Y8" s="19">
        <f>'β'' τριμηνο'!Y8</f>
        <v>0</v>
      </c>
      <c r="Z8" s="29">
        <f>'β'' τριμηνο'!Z8</f>
        <v>0</v>
      </c>
      <c r="AA8" s="18">
        <f>'β'' τριμηνο'!AA8</f>
        <v>0</v>
      </c>
      <c r="AB8" s="19">
        <f>'β'' τριμηνο'!AB8</f>
        <v>0</v>
      </c>
      <c r="AC8" s="19">
        <f>'β'' τριμηνο'!AC8</f>
        <v>0</v>
      </c>
      <c r="AD8" s="20">
        <f>'β'' τριμηνο'!AD8</f>
        <v>0</v>
      </c>
      <c r="AE8" s="28">
        <f>'β'' τριμηνο'!AE8</f>
        <v>0</v>
      </c>
      <c r="AF8" s="19">
        <f>'β'' τριμηνο'!AF8</f>
        <v>0</v>
      </c>
      <c r="AG8" s="19">
        <f>'β'' τριμηνο'!AG8</f>
        <v>0</v>
      </c>
      <c r="AH8" s="20">
        <f>'β'' τριμηνο'!AH8</f>
        <v>0</v>
      </c>
      <c r="AI8" s="28">
        <f>'β'' τριμηνο'!AI8</f>
        <v>0</v>
      </c>
      <c r="AJ8" s="19">
        <f>'β'' τριμηνο'!AJ8</f>
        <v>0</v>
      </c>
      <c r="AK8" s="19">
        <f>'β'' τριμηνο'!AK8</f>
        <v>0</v>
      </c>
      <c r="AL8" s="20">
        <f>'β'' τριμηνο'!AL8</f>
        <v>0</v>
      </c>
      <c r="AM8" s="28">
        <f>'β'' τριμηνο'!AM8</f>
        <v>0</v>
      </c>
      <c r="AN8" s="19">
        <f>'β'' τριμηνο'!AN8</f>
        <v>0</v>
      </c>
      <c r="AO8" s="19">
        <f>'β'' τριμηνο'!AO8</f>
        <v>0</v>
      </c>
      <c r="AP8" s="29">
        <f>'β'' τριμηνο'!AP8</f>
        <v>0</v>
      </c>
    </row>
    <row r="9" spans="1:42" ht="16" x14ac:dyDescent="0.2">
      <c r="A9" s="17">
        <v>3</v>
      </c>
      <c r="B9" s="41" t="s">
        <v>59</v>
      </c>
      <c r="C9" s="28">
        <f>'β'' τριμηνο'!C9</f>
        <v>1.7228131471316884E-5</v>
      </c>
      <c r="D9" s="19">
        <f>'β'' τριμηνο'!D9</f>
        <v>6.25E-2</v>
      </c>
      <c r="E9" s="19">
        <f>'β'' τριμηνο'!E9</f>
        <v>0.10461179136042364</v>
      </c>
      <c r="F9" s="29">
        <f>'β'' τριμηνο'!F9</f>
        <v>6.7652864634745138E-2</v>
      </c>
      <c r="G9" s="18">
        <f>'β'' τριμηνο'!G9</f>
        <v>1.5933715742511152E-5</v>
      </c>
      <c r="H9" s="19">
        <f>'β'' τριμηνο'!H9</f>
        <v>2.9411764705882353E-2</v>
      </c>
      <c r="I9" s="19">
        <f>'β'' τριμηνο'!I9</f>
        <v>1.2934051427413946E-2</v>
      </c>
      <c r="J9" s="29">
        <f>'β'' τριμηνο'!J9</f>
        <v>1.4633950300490745E-2</v>
      </c>
      <c r="K9" s="18">
        <f>'β'' τριμηνο'!K9</f>
        <v>1.4458946231998611E-5</v>
      </c>
      <c r="L9" s="19">
        <f>'β'' τριμηνο'!L9</f>
        <v>0.11538461538461539</v>
      </c>
      <c r="M9" s="19">
        <f>'β'' τριμηνο'!M9</f>
        <v>1.4404583567741588E-2</v>
      </c>
      <c r="N9" s="29">
        <f>'β'' τριμηνο'!N9</f>
        <v>0.23012033439492471</v>
      </c>
      <c r="O9" s="18">
        <f>'β'' τριμηνο'!O9</f>
        <v>7.3568573196599804E-3</v>
      </c>
      <c r="P9" s="19">
        <f>'β'' τριμηνο'!P9</f>
        <v>0.2367676355912304</v>
      </c>
      <c r="Q9" s="19">
        <f>'β'' τριμηνο'!Q9</f>
        <v>5.7049233324962943E-2</v>
      </c>
      <c r="R9" s="29">
        <f>'β'' τριμηνο'!R9</f>
        <v>8.0296724811925055E-2</v>
      </c>
      <c r="S9" s="18">
        <f>'β'' τριμηνο'!S9</f>
        <v>1.7537809738641422E-3</v>
      </c>
      <c r="T9" s="19">
        <f>'β'' τριμηνο'!T9</f>
        <v>5.9013914932875583E-2</v>
      </c>
      <c r="U9" s="19">
        <f>'β'' τριμηνο'!U9</f>
        <v>6.0896759767108261E-2</v>
      </c>
      <c r="V9" s="29">
        <f>'β'' τριμηνο'!V9</f>
        <v>4.1212825345479411E-3</v>
      </c>
      <c r="W9" s="18">
        <f>'β'' τριμηνο'!W9</f>
        <v>2.7223461394332142E-3</v>
      </c>
      <c r="X9" s="19">
        <f>'β'' τριμηνο'!X9</f>
        <v>0.24997933987261944</v>
      </c>
      <c r="Y9" s="19">
        <f>'β'' τριμηνο'!Y9</f>
        <v>3.4483826636577015E-2</v>
      </c>
      <c r="Z9" s="29">
        <f>'β'' τριμηνο'!Z9</f>
        <v>1.5291715082744508E-2</v>
      </c>
      <c r="AA9" s="18">
        <f>'β'' τριμηνο'!AA9</f>
        <v>0</v>
      </c>
      <c r="AB9" s="19">
        <f>'β'' τριμηνο'!AB9</f>
        <v>0</v>
      </c>
      <c r="AC9" s="19">
        <f>'β'' τριμηνο'!AC9</f>
        <v>0</v>
      </c>
      <c r="AD9" s="20">
        <f>'β'' τριμηνο'!AD9</f>
        <v>0</v>
      </c>
      <c r="AE9" s="28">
        <f>'β'' τριμηνο'!AE9</f>
        <v>0</v>
      </c>
      <c r="AF9" s="19">
        <f>'β'' τριμηνο'!AF9</f>
        <v>0</v>
      </c>
      <c r="AG9" s="19">
        <f>'β'' τριμηνο'!AG9</f>
        <v>0</v>
      </c>
      <c r="AH9" s="20">
        <f>'β'' τριμηνο'!AH9</f>
        <v>0</v>
      </c>
      <c r="AI9" s="28">
        <f>'β'' τριμηνο'!AI9</f>
        <v>0</v>
      </c>
      <c r="AJ9" s="19">
        <f>'β'' τριμηνο'!AJ9</f>
        <v>0</v>
      </c>
      <c r="AK9" s="19">
        <f>'β'' τριμηνο'!AK9</f>
        <v>0</v>
      </c>
      <c r="AL9" s="20">
        <f>'β'' τριμηνο'!AL9</f>
        <v>0</v>
      </c>
      <c r="AM9" s="28">
        <f>'β'' τριμηνο'!AM9</f>
        <v>0</v>
      </c>
      <c r="AN9" s="19">
        <f>'β'' τριμηνο'!AN9</f>
        <v>0</v>
      </c>
      <c r="AO9" s="19">
        <f>'β'' τριμηνο'!AO9</f>
        <v>0</v>
      </c>
      <c r="AP9" s="29">
        <f>'β'' τριμηνο'!AP9</f>
        <v>0</v>
      </c>
    </row>
    <row r="10" spans="1:42" ht="16" x14ac:dyDescent="0.2">
      <c r="A10" s="17">
        <v>4</v>
      </c>
      <c r="B10" s="41" t="s">
        <v>60</v>
      </c>
      <c r="C10" s="28">
        <f>'β'' τριμηνο'!C10</f>
        <v>6.5270498892231146E-2</v>
      </c>
      <c r="D10" s="19">
        <f>'β'' τριμηνο'!D10</f>
        <v>0</v>
      </c>
      <c r="E10" s="19">
        <f>'β'' τριμηνο'!E10</f>
        <v>3.9704583400024286E-2</v>
      </c>
      <c r="F10" s="29">
        <f>'β'' τριμηνο'!F10</f>
        <v>2.2765428747404184E-4</v>
      </c>
      <c r="G10" s="18">
        <f>'β'' τριμηνο'!G10</f>
        <v>0.10305927342256214</v>
      </c>
      <c r="H10" s="19">
        <f>'β'' τριμηνο'!H10</f>
        <v>0</v>
      </c>
      <c r="I10" s="19">
        <f>'β'' τριμηνο'!I10</f>
        <v>4.3809291634293694E-2</v>
      </c>
      <c r="J10" s="29">
        <f>'β'' τριμηνο'!J10</f>
        <v>0</v>
      </c>
      <c r="K10" s="18">
        <f>'β'' τριμηνο'!K10</f>
        <v>5.4071639258930812E-2</v>
      </c>
      <c r="L10" s="19">
        <f>'β'' τριμηνο'!L10</f>
        <v>0</v>
      </c>
      <c r="M10" s="19">
        <f>'β'' τριμηνο'!M10</f>
        <v>2.1078019725267762E-2</v>
      </c>
      <c r="N10" s="29">
        <f>'β'' τριμηνο'!N10</f>
        <v>0</v>
      </c>
      <c r="O10" s="18">
        <f>'β'' τριμηνο'!O10</f>
        <v>0.34513996457359314</v>
      </c>
      <c r="P10" s="19">
        <f>'β'' τριμηνο'!P10</f>
        <v>0</v>
      </c>
      <c r="Q10" s="19">
        <f>'β'' τριμηνο'!Q10</f>
        <v>4.8464953254400448E-3</v>
      </c>
      <c r="R10" s="29">
        <f>'β'' τριμηνο'!R10</f>
        <v>0</v>
      </c>
      <c r="S10" s="18">
        <f>'β'' τριμηνο'!S10</f>
        <v>0.24768222088962732</v>
      </c>
      <c r="T10" s="19">
        <f>'β'' τριμηνο'!T10</f>
        <v>0</v>
      </c>
      <c r="U10" s="19">
        <f>'β'' τριμηνο'!U10</f>
        <v>5.4848188537080511E-2</v>
      </c>
      <c r="V10" s="29">
        <f>'β'' τριμηνο'!V10</f>
        <v>0</v>
      </c>
      <c r="W10" s="18">
        <f>'β'' τριμηνο'!W10</f>
        <v>0.42429435588006842</v>
      </c>
      <c r="X10" s="19">
        <f>'β'' τριμηνο'!X10</f>
        <v>0</v>
      </c>
      <c r="Y10" s="19">
        <f>'β'' τριμηνο'!Y10</f>
        <v>1.5615899374660545E-2</v>
      </c>
      <c r="Z10" s="29">
        <f>'β'' τριμηνο'!Z10</f>
        <v>0</v>
      </c>
      <c r="AA10" s="18">
        <f>'β'' τριμηνο'!AA10</f>
        <v>7.8198717647937607E-2</v>
      </c>
      <c r="AB10" s="19">
        <f>'β'' τριμηνο'!AB10</f>
        <v>0</v>
      </c>
      <c r="AC10" s="19">
        <f>'β'' τριμηνο'!AC10</f>
        <v>0.12483776892186951</v>
      </c>
      <c r="AD10" s="20">
        <f>'β'' τριμηνο'!AD10</f>
        <v>0</v>
      </c>
      <c r="AE10" s="28">
        <f>'β'' τριμηνο'!AE10</f>
        <v>0</v>
      </c>
      <c r="AF10" s="19">
        <f>'β'' τριμηνο'!AF10</f>
        <v>0</v>
      </c>
      <c r="AG10" s="19">
        <f>'β'' τριμηνο'!AG10</f>
        <v>0</v>
      </c>
      <c r="AH10" s="20">
        <f>'β'' τριμηνο'!AH10</f>
        <v>0</v>
      </c>
      <c r="AI10" s="28">
        <f>'β'' τριμηνο'!AI10</f>
        <v>0</v>
      </c>
      <c r="AJ10" s="19">
        <f>'β'' τριμηνο'!AJ10</f>
        <v>0</v>
      </c>
      <c r="AK10" s="19">
        <f>'β'' τριμηνο'!AK10</f>
        <v>0</v>
      </c>
      <c r="AL10" s="20">
        <f>'β'' τριμηνο'!AL10</f>
        <v>0</v>
      </c>
      <c r="AM10" s="28">
        <f>'β'' τριμηνο'!AM10</f>
        <v>0</v>
      </c>
      <c r="AN10" s="19">
        <f>'β'' τριμηνο'!AN10</f>
        <v>0</v>
      </c>
      <c r="AO10" s="19">
        <f>'β'' τριμηνο'!AO10</f>
        <v>0</v>
      </c>
      <c r="AP10" s="29">
        <f>'β'' τριμηνο'!AP10</f>
        <v>0</v>
      </c>
    </row>
    <row r="11" spans="1:42" ht="16" x14ac:dyDescent="0.2">
      <c r="A11" s="17">
        <v>5</v>
      </c>
      <c r="B11" s="41" t="s">
        <v>61</v>
      </c>
      <c r="C11" s="28">
        <f>'β'' τριμηνο'!C11</f>
        <v>4.5826829713702913E-4</v>
      </c>
      <c r="D11" s="19">
        <f>'β'' τριμηνο'!D11</f>
        <v>0</v>
      </c>
      <c r="E11" s="19">
        <f>'β'' τριμηνο'!E11</f>
        <v>5.3977486911475578E-4</v>
      </c>
      <c r="F11" s="29">
        <f>'β'' τριμηνο'!F11</f>
        <v>0</v>
      </c>
      <c r="G11" s="18">
        <f>'β'' τριμηνο'!G11</f>
        <v>6.2938177182919055E-4</v>
      </c>
      <c r="H11" s="19">
        <f>'β'' τριμηνο'!H11</f>
        <v>0.11764705882352941</v>
      </c>
      <c r="I11" s="19">
        <f>'β'' τριμηνο'!I11</f>
        <v>3.4229217763924685E-4</v>
      </c>
      <c r="J11" s="29">
        <f>'β'' τριμηνο'!J11</f>
        <v>1.8710321279345181E-2</v>
      </c>
      <c r="K11" s="18">
        <f>'β'' τριμηνο'!K11</f>
        <v>8.5789747643191762E-4</v>
      </c>
      <c r="L11" s="19">
        <f>'β'' τριμηνο'!L11</f>
        <v>0</v>
      </c>
      <c r="M11" s="19">
        <f>'β'' τριμηνο'!M11</f>
        <v>1.110553210492129E-3</v>
      </c>
      <c r="N11" s="29">
        <f>'β'' τριμηνο'!N11</f>
        <v>0</v>
      </c>
      <c r="O11" s="18">
        <f>'β'' τριμηνο'!O11</f>
        <v>1.1461518598238215E-3</v>
      </c>
      <c r="P11" s="19">
        <f>'β'' τριμηνο'!P11</f>
        <v>0</v>
      </c>
      <c r="Q11" s="19">
        <f>'β'' τριμηνο'!Q11</f>
        <v>1.8431277101075443E-5</v>
      </c>
      <c r="R11" s="29">
        <f>'β'' τριμηνο'!R11</f>
        <v>0</v>
      </c>
      <c r="S11" s="18">
        <f>'β'' τριμηνο'!S11</f>
        <v>3.5079745068785657E-3</v>
      </c>
      <c r="T11" s="19">
        <f>'β'' τριμηνο'!T11</f>
        <v>0</v>
      </c>
      <c r="U11" s="19">
        <f>'β'' τριμηνο'!U11</f>
        <v>8.753294584224712E-4</v>
      </c>
      <c r="V11" s="29">
        <f>'β'' τριμηνο'!V11</f>
        <v>0</v>
      </c>
      <c r="W11" s="18">
        <f>'β'' τριμηνο'!W11</f>
        <v>3.4160085388835755E-4</v>
      </c>
      <c r="X11" s="19">
        <f>'β'' τριμηνο'!X11</f>
        <v>0</v>
      </c>
      <c r="Y11" s="19">
        <f>'β'' τριμηνο'!Y11</f>
        <v>1.4423765497519055E-5</v>
      </c>
      <c r="Z11" s="29">
        <f>'β'' τριμηνο'!Z11</f>
        <v>0</v>
      </c>
      <c r="AA11" s="18">
        <f>'β'' τριμηνο'!AA11</f>
        <v>0</v>
      </c>
      <c r="AB11" s="19">
        <f>'β'' τριμηνο'!AB11</f>
        <v>0</v>
      </c>
      <c r="AC11" s="19">
        <f>'β'' τριμηνο'!AC11</f>
        <v>0</v>
      </c>
      <c r="AD11" s="20">
        <f>'β'' τριμηνο'!AD11</f>
        <v>0</v>
      </c>
      <c r="AE11" s="28">
        <f>'β'' τριμηνο'!AE11</f>
        <v>0</v>
      </c>
      <c r="AF11" s="19">
        <f>'β'' τριμηνο'!AF11</f>
        <v>0</v>
      </c>
      <c r="AG11" s="19">
        <f>'β'' τριμηνο'!AG11</f>
        <v>0</v>
      </c>
      <c r="AH11" s="20">
        <f>'β'' τριμηνο'!AH11</f>
        <v>0</v>
      </c>
      <c r="AI11" s="28">
        <f>'β'' τριμηνο'!AI11</f>
        <v>0</v>
      </c>
      <c r="AJ11" s="19">
        <f>'β'' τριμηνο'!AJ11</f>
        <v>0</v>
      </c>
      <c r="AK11" s="19">
        <f>'β'' τριμηνο'!AK11</f>
        <v>0</v>
      </c>
      <c r="AL11" s="20">
        <f>'β'' τριμηνο'!AL11</f>
        <v>0</v>
      </c>
      <c r="AM11" s="28">
        <f>'β'' τριμηνο'!AM11</f>
        <v>0</v>
      </c>
      <c r="AN11" s="19">
        <f>'β'' τριμηνο'!AN11</f>
        <v>0</v>
      </c>
      <c r="AO11" s="19">
        <f>'β'' τριμηνο'!AO11</f>
        <v>0</v>
      </c>
      <c r="AP11" s="29">
        <f>'β'' τριμηνο'!AP11</f>
        <v>0</v>
      </c>
    </row>
    <row r="12" spans="1:42" ht="16" x14ac:dyDescent="0.2">
      <c r="A12" s="17">
        <v>6</v>
      </c>
      <c r="B12" s="41" t="s">
        <v>62</v>
      </c>
      <c r="C12" s="28">
        <f>'β'' τριμηνο'!C12</f>
        <v>5.5116238203036974E-2</v>
      </c>
      <c r="D12" s="19">
        <f>'β'' τριμηνο'!D12</f>
        <v>9.375E-2</v>
      </c>
      <c r="E12" s="19">
        <f>'β'' τριμηνο'!E12</f>
        <v>5.4514859725554581E-2</v>
      </c>
      <c r="F12" s="29">
        <f>'β'' τριμηνο'!F12</f>
        <v>8.3121635330562466E-2</v>
      </c>
      <c r="G12" s="18">
        <f>'β'' τριμηνο'!G12</f>
        <v>8.0895474824729127E-2</v>
      </c>
      <c r="H12" s="19">
        <f>'β'' τριμηνο'!H12</f>
        <v>2.9411764705882353E-2</v>
      </c>
      <c r="I12" s="19">
        <f>'β'' τριμηνο'!I12</f>
        <v>5.285890308125496E-2</v>
      </c>
      <c r="J12" s="29">
        <f>'β'' τριμηνο'!J12</f>
        <v>4.3648073745278897E-3</v>
      </c>
      <c r="K12" s="18">
        <f>'β'' τριμηνο'!K12</f>
        <v>0.68389851747604635</v>
      </c>
      <c r="L12" s="19">
        <f>'β'' τριμηνο'!L12</f>
        <v>0.59615384615384615</v>
      </c>
      <c r="M12" s="19">
        <f>'β'' τριμηνο'!M12</f>
        <v>0.65543494642008315</v>
      </c>
      <c r="N12" s="29">
        <f>'β'' τριμηνο'!N12</f>
        <v>0.40942283068102947</v>
      </c>
      <c r="O12" s="18">
        <f>'β'' τριμηνο'!O12</f>
        <v>0.17163097298541088</v>
      </c>
      <c r="P12" s="19">
        <f>'β'' τριμηνο'!P12</f>
        <v>2.661321299771718E-2</v>
      </c>
      <c r="Q12" s="19">
        <f>'β'' τριμηνο'!Q12</f>
        <v>8.3063156859441933E-2</v>
      </c>
      <c r="R12" s="29">
        <f>'β'' τριμηνο'!R12</f>
        <v>9.3937193183276351E-3</v>
      </c>
      <c r="S12" s="18">
        <f>'β'' τριμηνο'!S12</f>
        <v>0.144993474892294</v>
      </c>
      <c r="T12" s="19">
        <f>'β'' τριμηνο'!T12</f>
        <v>0.23572619344581958</v>
      </c>
      <c r="U12" s="19">
        <f>'β'' τριμηνο'!U12</f>
        <v>6.2771136215856685E-2</v>
      </c>
      <c r="V12" s="29">
        <f>'β'' τριμηνο'!V12</f>
        <v>0.14754762879359204</v>
      </c>
      <c r="W12" s="18">
        <f>'β'' τριμηνο'!W12</f>
        <v>0.11600087869995448</v>
      </c>
      <c r="X12" s="19">
        <f>'β'' τριμηνο'!X12</f>
        <v>6.2871900579712606E-2</v>
      </c>
      <c r="Y12" s="19">
        <f>'β'' τριμηνο'!Y12</f>
        <v>3.6429425183485672E-2</v>
      </c>
      <c r="Z12" s="29">
        <f>'β'' τριμηνο'!Z12</f>
        <v>3.1467893112906549E-2</v>
      </c>
      <c r="AA12" s="18">
        <f>'β'' τριμηνο'!AA12</f>
        <v>0.25736240798503696</v>
      </c>
      <c r="AB12" s="19">
        <f>'β'' τριμηνο'!AB12</f>
        <v>0</v>
      </c>
      <c r="AC12" s="19">
        <f>'β'' τριμηνο'!AC12</f>
        <v>0.11932572946727131</v>
      </c>
      <c r="AD12" s="20">
        <f>'β'' τριμηνο'!AD12</f>
        <v>0</v>
      </c>
      <c r="AE12" s="28">
        <f>'β'' τριμηνο'!AE12</f>
        <v>0</v>
      </c>
      <c r="AF12" s="19">
        <f>'β'' τριμηνο'!AF12</f>
        <v>0</v>
      </c>
      <c r="AG12" s="19">
        <f>'β'' τριμηνο'!AG12</f>
        <v>0</v>
      </c>
      <c r="AH12" s="20">
        <f>'β'' τριμηνο'!AH12</f>
        <v>0</v>
      </c>
      <c r="AI12" s="28">
        <f>'β'' τριμηνο'!AI12</f>
        <v>0</v>
      </c>
      <c r="AJ12" s="19">
        <f>'β'' τριμηνο'!AJ12</f>
        <v>0</v>
      </c>
      <c r="AK12" s="19">
        <f>'β'' τριμηνο'!AK12</f>
        <v>0</v>
      </c>
      <c r="AL12" s="20">
        <f>'β'' τριμηνο'!AL12</f>
        <v>0</v>
      </c>
      <c r="AM12" s="28">
        <f>'β'' τριμηνο'!AM12</f>
        <v>0</v>
      </c>
      <c r="AN12" s="19">
        <f>'β'' τριμηνο'!AN12</f>
        <v>0</v>
      </c>
      <c r="AO12" s="19">
        <f>'β'' τριμηνο'!AO12</f>
        <v>0</v>
      </c>
      <c r="AP12" s="29">
        <f>'β'' τριμηνο'!AP12</f>
        <v>0</v>
      </c>
    </row>
    <row r="13" spans="1:42" ht="16" x14ac:dyDescent="0.2">
      <c r="A13" s="17">
        <v>7</v>
      </c>
      <c r="B13" s="41" t="s">
        <v>63</v>
      </c>
      <c r="C13" s="28">
        <f>'β'' τριμηνο'!C13</f>
        <v>0.61887238433893932</v>
      </c>
      <c r="D13" s="19">
        <f>'β'' τριμηνο'!D13</f>
        <v>0.5</v>
      </c>
      <c r="E13" s="19">
        <f>'β'' τριμηνο'!E13</f>
        <v>0.56354701020349385</v>
      </c>
      <c r="F13" s="29">
        <f>'β'' τριμηνο'!F13</f>
        <v>0.28231327644414034</v>
      </c>
      <c r="G13" s="18">
        <f>'β'' τριμηνο'!G13</f>
        <v>0.56362332695984707</v>
      </c>
      <c r="H13" s="19">
        <f>'β'' τριμηνο'!H13</f>
        <v>0.3235294117647059</v>
      </c>
      <c r="I13" s="19">
        <f>'β'' τριμηνο'!I13</f>
        <v>0.56158294114829144</v>
      </c>
      <c r="J13" s="29">
        <f>'β'' τριμηνο'!J13</f>
        <v>0.16693016397604754</v>
      </c>
      <c r="K13" s="18">
        <f>'β'' τριμηνο'!K13</f>
        <v>4.8721829153091326E-2</v>
      </c>
      <c r="L13" s="19">
        <f>'β'' τριμηνο'!L13</f>
        <v>1.9230769230769232E-2</v>
      </c>
      <c r="M13" s="19">
        <f>'β'' τριμηνο'!M13</f>
        <v>4.7561794876914081E-2</v>
      </c>
      <c r="N13" s="29">
        <f>'β'' τριμηνο'!N13</f>
        <v>1.2229887119066507E-2</v>
      </c>
      <c r="O13" s="18">
        <f>'β'' τριμηνο'!O13</f>
        <v>0.12460845613631991</v>
      </c>
      <c r="P13" s="19">
        <f>'β'' τριμηνο'!P13</f>
        <v>7.8809000142971528E-2</v>
      </c>
      <c r="Q13" s="19">
        <f>'β'' τριμηνο'!Q13</f>
        <v>0.49393351380475692</v>
      </c>
      <c r="R13" s="29">
        <f>'β'' τριμηνο'!R13</f>
        <v>1.7448740945791713E-2</v>
      </c>
      <c r="S13" s="18">
        <f>'β'' τριμηνο'!S13</f>
        <v>0.16998625683316193</v>
      </c>
      <c r="T13" s="19">
        <f>'β'' τριμηνο'!T13</f>
        <v>5.8665064192743671E-2</v>
      </c>
      <c r="U13" s="19">
        <f>'β'' τριμηνο'!U13</f>
        <v>0.43732732904148075</v>
      </c>
      <c r="V13" s="29">
        <f>'β'' τριμηνο'!V13</f>
        <v>6.28867350896338E-3</v>
      </c>
      <c r="W13" s="18">
        <f>'β'' τριμηνο'!W13</f>
        <v>0.11679386058345273</v>
      </c>
      <c r="X13" s="19">
        <f>'β'' τριμηνο'!X13</f>
        <v>0</v>
      </c>
      <c r="Y13" s="19">
        <f>'β'' τριμηνο'!Y13</f>
        <v>0.12185810424296795</v>
      </c>
      <c r="Z13" s="29">
        <f>'β'' τριμηνο'!Z13</f>
        <v>0</v>
      </c>
      <c r="AA13" s="18">
        <f>'β'' τριμηνο'!AA13</f>
        <v>3.5715966106522348E-2</v>
      </c>
      <c r="AB13" s="19">
        <f>'β'' τριμηνο'!AB13</f>
        <v>0</v>
      </c>
      <c r="AC13" s="19">
        <f>'β'' τριμηνο'!AC13</f>
        <v>5.3639320232696623E-2</v>
      </c>
      <c r="AD13" s="20">
        <f>'β'' τριμηνο'!AD13</f>
        <v>0</v>
      </c>
      <c r="AE13" s="28">
        <f>'β'' τριμηνο'!AE13</f>
        <v>0</v>
      </c>
      <c r="AF13" s="19">
        <f>'β'' τριμηνο'!AF13</f>
        <v>0</v>
      </c>
      <c r="AG13" s="19">
        <f>'β'' τριμηνο'!AG13</f>
        <v>0</v>
      </c>
      <c r="AH13" s="20">
        <f>'β'' τριμηνο'!AH13</f>
        <v>0</v>
      </c>
      <c r="AI13" s="28">
        <f>'β'' τριμηνο'!AI13</f>
        <v>0</v>
      </c>
      <c r="AJ13" s="19">
        <f>'β'' τριμηνο'!AJ13</f>
        <v>0</v>
      </c>
      <c r="AK13" s="19">
        <f>'β'' τριμηνο'!AK13</f>
        <v>0</v>
      </c>
      <c r="AL13" s="20">
        <f>'β'' τριμηνο'!AL13</f>
        <v>0</v>
      </c>
      <c r="AM13" s="28">
        <f>'β'' τριμηνο'!AM13</f>
        <v>0</v>
      </c>
      <c r="AN13" s="19">
        <f>'β'' τριμηνο'!AN13</f>
        <v>0</v>
      </c>
      <c r="AO13" s="19">
        <f>'β'' τριμηνο'!AO13</f>
        <v>0</v>
      </c>
      <c r="AP13" s="29">
        <f>'β'' τριμηνο'!AP13</f>
        <v>0</v>
      </c>
    </row>
    <row r="14" spans="1:42" ht="16" x14ac:dyDescent="0.2">
      <c r="A14" s="17">
        <v>8</v>
      </c>
      <c r="B14" s="41" t="s">
        <v>64</v>
      </c>
      <c r="C14" s="28">
        <f>'β'' τριμηνο'!C14</f>
        <v>2.4215861596083011E-2</v>
      </c>
      <c r="D14" s="19">
        <f>'β'' τριμηνο'!D14</f>
        <v>3.125E-2</v>
      </c>
      <c r="E14" s="19">
        <f>'β'' τριμηνο'!E14</f>
        <v>7.4177100491607916E-4</v>
      </c>
      <c r="F14" s="29">
        <f>'β'' τριμηνο'!F14</f>
        <v>2.5261656869765895E-2</v>
      </c>
      <c r="G14" s="18">
        <f>'β'' τριμηνο'!G14</f>
        <v>9.1300191204588908E-3</v>
      </c>
      <c r="H14" s="19">
        <f>'β'' τριμηνο'!H14</f>
        <v>2.9411764705882353E-2</v>
      </c>
      <c r="I14" s="19">
        <f>'β'' τριμηνο'!I14</f>
        <v>9.7509855855126663E-4</v>
      </c>
      <c r="J14" s="29">
        <f>'β'' τριμηνο'!J14</f>
        <v>2.5513297217300544E-3</v>
      </c>
      <c r="K14" s="18">
        <f>'β'' τριμηνο'!K14</f>
        <v>3.8942761851516261E-3</v>
      </c>
      <c r="L14" s="19">
        <f>'β'' τριμηνο'!L14</f>
        <v>3.8461538461538464E-2</v>
      </c>
      <c r="M14" s="19">
        <f>'β'' τριμηνο'!M14</f>
        <v>2.1186603814069634E-3</v>
      </c>
      <c r="N14" s="29">
        <f>'β'' τριμηνο'!N14</f>
        <v>2.4607414928935759E-2</v>
      </c>
      <c r="O14" s="18">
        <f>'β'' τριμηνο'!O14</f>
        <v>1.8816118458293299E-2</v>
      </c>
      <c r="P14" s="19">
        <f>'β'' τριμηνο'!P14</f>
        <v>0</v>
      </c>
      <c r="Q14" s="19">
        <f>'β'' τριμηνο'!Q14</f>
        <v>3.1539372967107067E-3</v>
      </c>
      <c r="R14" s="29">
        <f>'β'' τριμηνο'!R14</f>
        <v>0</v>
      </c>
      <c r="S14" s="18">
        <f>'β'' τριμηνο'!S14</f>
        <v>3.6571036382777991E-2</v>
      </c>
      <c r="T14" s="19">
        <f>'β'' τριμηνο'!T14</f>
        <v>5.8665064192842516E-2</v>
      </c>
      <c r="U14" s="19">
        <f>'β'' τριμηνο'!U14</f>
        <v>6.9758943151980229E-3</v>
      </c>
      <c r="V14" s="29">
        <f>'β'' τριμηνο'!V14</f>
        <v>3.3781641070521665E-3</v>
      </c>
      <c r="W14" s="18">
        <f>'β'' τριμηνο'!W14</f>
        <v>2.5597568092098587E-2</v>
      </c>
      <c r="X14" s="19">
        <f>'β'' τριμηνο'!X14</f>
        <v>6.2231404693514243E-2</v>
      </c>
      <c r="Y14" s="19">
        <f>'β'' τριμηνο'!Y14</f>
        <v>3.2400188146430392E-2</v>
      </c>
      <c r="Z14" s="29">
        <f>'β'' τριμηνο'!Z14</f>
        <v>4.1995436449958234E-2</v>
      </c>
      <c r="AA14" s="18">
        <f>'β'' τριμηνο'!AA14</f>
        <v>6.4748555313198126E-3</v>
      </c>
      <c r="AB14" s="19">
        <f>'β'' τριμηνο'!AB14</f>
        <v>0</v>
      </c>
      <c r="AC14" s="19">
        <f>'β'' τριμηνο'!AC14</f>
        <v>2.9239766081871343E-2</v>
      </c>
      <c r="AD14" s="20">
        <f>'β'' τριμηνο'!AD14</f>
        <v>0</v>
      </c>
      <c r="AE14" s="28">
        <f>'β'' τριμηνο'!AE14</f>
        <v>0</v>
      </c>
      <c r="AF14" s="19">
        <f>'β'' τριμηνο'!AF14</f>
        <v>0</v>
      </c>
      <c r="AG14" s="19">
        <f>'β'' τριμηνο'!AG14</f>
        <v>0</v>
      </c>
      <c r="AH14" s="20">
        <f>'β'' τριμηνο'!AH14</f>
        <v>0</v>
      </c>
      <c r="AI14" s="28">
        <f>'β'' τριμηνο'!AI14</f>
        <v>0</v>
      </c>
      <c r="AJ14" s="19">
        <f>'β'' τριμηνο'!AJ14</f>
        <v>0</v>
      </c>
      <c r="AK14" s="19">
        <f>'β'' τριμηνο'!AK14</f>
        <v>0</v>
      </c>
      <c r="AL14" s="20">
        <f>'β'' τριμηνο'!AL14</f>
        <v>0</v>
      </c>
      <c r="AM14" s="28">
        <f>'β'' τριμηνο'!AM14</f>
        <v>0</v>
      </c>
      <c r="AN14" s="19">
        <f>'β'' τριμηνο'!AN14</f>
        <v>0</v>
      </c>
      <c r="AO14" s="19">
        <f>'β'' τριμηνο'!AO14</f>
        <v>0</v>
      </c>
      <c r="AP14" s="29">
        <f>'β'' τριμηνο'!AP14</f>
        <v>0</v>
      </c>
    </row>
    <row r="15" spans="1:42" ht="16" x14ac:dyDescent="0.2">
      <c r="A15" s="17">
        <v>9</v>
      </c>
      <c r="B15" s="42" t="s">
        <v>65</v>
      </c>
      <c r="C15" s="28">
        <f>'β'' τριμηνο'!C15</f>
        <v>8.4042270943378017E-2</v>
      </c>
      <c r="D15" s="19">
        <f>'β'' τριμηνο'!D15</f>
        <v>3.125E-2</v>
      </c>
      <c r="E15" s="19">
        <f>'β'' τριμηνο'!E15</f>
        <v>7.7760106505531751E-2</v>
      </c>
      <c r="F15" s="29">
        <f>'β'' τριμηνο'!F15</f>
        <v>2.7305596863750649E-3</v>
      </c>
      <c r="G15" s="18">
        <f>'β'' τριμηνο'!G15</f>
        <v>7.7844168260038246E-2</v>
      </c>
      <c r="H15" s="19">
        <f>'β'' τριμηνο'!H15</f>
        <v>8.8235294117647065E-2</v>
      </c>
      <c r="I15" s="19">
        <f>'β'' τριμηνο'!I15</f>
        <v>7.2384129272235143E-2</v>
      </c>
      <c r="J15" s="29">
        <f>'β'' τριμηνο'!J15</f>
        <v>1.4778941018315886E-2</v>
      </c>
      <c r="K15" s="18">
        <f>'β'' τριμηνο'!K15</f>
        <v>5.0076150450155191E-2</v>
      </c>
      <c r="L15" s="19">
        <f>'β'' τριμηνο'!L15</f>
        <v>9.6153846153846159E-2</v>
      </c>
      <c r="M15" s="19">
        <f>'β'' τριμηνο'!M15</f>
        <v>4.5245466494998658E-2</v>
      </c>
      <c r="N15" s="29">
        <f>'β'' τριμηνο'!N15</f>
        <v>0.19177493492347181</v>
      </c>
      <c r="O15" s="18">
        <f>'β'' τριμηνο'!O15</f>
        <v>0.13070797068716639</v>
      </c>
      <c r="P15" s="19">
        <f>'β'' τριμηνο'!P15</f>
        <v>0.31627537278312029</v>
      </c>
      <c r="Q15" s="19">
        <f>'β'' τριμηνο'!Q15</f>
        <v>0.23305754552427629</v>
      </c>
      <c r="R15" s="29">
        <f>'β'' τριμηνο'!R15</f>
        <v>0.15099903115892455</v>
      </c>
      <c r="S15" s="18">
        <f>'β'' τριμηνο'!S15</f>
        <v>0.154385772385918</v>
      </c>
      <c r="T15" s="19">
        <f>'β'' τριμηνο'!T15</f>
        <v>0.11767897912565026</v>
      </c>
      <c r="U15" s="19">
        <f>'β'' τριμηνο'!U15</f>
        <v>0.23554173884556776</v>
      </c>
      <c r="V15" s="29">
        <f>'β'' τριμηνο'!V15</f>
        <v>0.35827887456956886</v>
      </c>
      <c r="W15" s="18">
        <f>'β'' τριμηνο'!W15</f>
        <v>0.11902377063700938</v>
      </c>
      <c r="X15" s="19">
        <f>'β'' τριμηνο'!X15</f>
        <v>0.18776859427647644</v>
      </c>
      <c r="Y15" s="19">
        <f>'β'' τριμηνο'!Y15</f>
        <v>0.15940917036931648</v>
      </c>
      <c r="Z15" s="29">
        <f>'β'' τριμηνο'!Z15</f>
        <v>3.1614606215656767E-2</v>
      </c>
      <c r="AA15" s="18">
        <f>'β'' τριμηνο'!AA15</f>
        <v>9.7748397055169814E-2</v>
      </c>
      <c r="AB15" s="19">
        <f>'β'' τριμηνο'!AB15</f>
        <v>0</v>
      </c>
      <c r="AC15" s="19">
        <f>'β'' τριμηνο'!AC15</f>
        <v>4.5088788114760359E-2</v>
      </c>
      <c r="AD15" s="20">
        <f>'β'' τριμηνο'!AD15</f>
        <v>0</v>
      </c>
      <c r="AE15" s="28">
        <f>'β'' τριμηνο'!AE15</f>
        <v>0</v>
      </c>
      <c r="AF15" s="19">
        <f>'β'' τριμηνο'!AF15</f>
        <v>0.49999999940585493</v>
      </c>
      <c r="AG15" s="19">
        <f>'β'' τριμηνο'!AG15</f>
        <v>0</v>
      </c>
      <c r="AH15" s="20">
        <f>'β'' τριμηνο'!AH15</f>
        <v>0.10728707366692426</v>
      </c>
      <c r="AI15" s="28">
        <f>'β'' τριμηνο'!AI15</f>
        <v>0</v>
      </c>
      <c r="AJ15" s="19">
        <f>'β'' τριμηνο'!AJ15</f>
        <v>0</v>
      </c>
      <c r="AK15" s="19">
        <f>'β'' τριμηνο'!AK15</f>
        <v>0</v>
      </c>
      <c r="AL15" s="20">
        <f>'β'' τριμηνο'!AL15</f>
        <v>0</v>
      </c>
      <c r="AM15" s="28">
        <f>'β'' τριμηνο'!AM15</f>
        <v>0</v>
      </c>
      <c r="AN15" s="19">
        <f>'β'' τριμηνο'!AN15</f>
        <v>0</v>
      </c>
      <c r="AO15" s="19">
        <f>'β'' τριμηνο'!AO15</f>
        <v>0</v>
      </c>
      <c r="AP15" s="29">
        <f>'β'' τριμηνο'!AP15</f>
        <v>0</v>
      </c>
    </row>
    <row r="16" spans="1:42" ht="16" x14ac:dyDescent="0.2">
      <c r="A16" s="17">
        <v>10</v>
      </c>
      <c r="B16" s="41" t="s">
        <v>66</v>
      </c>
      <c r="C16" s="28">
        <f>'β'' τριμηνο'!C16</f>
        <v>6.8912525885267536E-6</v>
      </c>
      <c r="D16" s="19">
        <f>'β'' τριμηνο'!D16</f>
        <v>0</v>
      </c>
      <c r="E16" s="19">
        <f>'β'' τριμηνο'!E16</f>
        <v>4.2849860859361533E-3</v>
      </c>
      <c r="F16" s="29">
        <f>'β'' τριμηνο'!F16</f>
        <v>0</v>
      </c>
      <c r="G16" s="18">
        <f>'β'' τριμηνο'!G16</f>
        <v>0</v>
      </c>
      <c r="H16" s="19">
        <f>'β'' τριμηνο'!H16</f>
        <v>0</v>
      </c>
      <c r="I16" s="19">
        <f>'β'' τριμηνο'!I16</f>
        <v>0</v>
      </c>
      <c r="J16" s="29">
        <f>'β'' τριμηνο'!J16</f>
        <v>0</v>
      </c>
      <c r="K16" s="18">
        <f>'β'' τριμηνο'!K16</f>
        <v>1.4458946231998611E-5</v>
      </c>
      <c r="L16" s="19">
        <f>'β'' τριμηνο'!L16</f>
        <v>3.8461538461538464E-2</v>
      </c>
      <c r="M16" s="19">
        <f>'β'' τριμηνο'!M16</f>
        <v>3.4292057366514521E-2</v>
      </c>
      <c r="N16" s="29">
        <f>'β'' τριμηνο'!N16</f>
        <v>4.8010407638576211E-2</v>
      </c>
      <c r="O16" s="18">
        <f>'β'' τριμηνο'!O16</f>
        <v>0</v>
      </c>
      <c r="P16" s="19">
        <f>'β'' τριμηνο'!P16</f>
        <v>0</v>
      </c>
      <c r="Q16" s="19">
        <f>'β'' τριμηνο'!Q16</f>
        <v>0</v>
      </c>
      <c r="R16" s="29">
        <f>'β'' τριμηνο'!R16</f>
        <v>0</v>
      </c>
      <c r="S16" s="18">
        <f>'β'' τριμηνο'!S16</f>
        <v>0</v>
      </c>
      <c r="T16" s="19">
        <f>'β'' τριμηνο'!T16</f>
        <v>0</v>
      </c>
      <c r="U16" s="19">
        <f>'β'' τριμηνο'!U16</f>
        <v>0</v>
      </c>
      <c r="V16" s="29">
        <f>'β'' τριμηνο'!V16</f>
        <v>0</v>
      </c>
      <c r="W16" s="18">
        <f>'β'' τριμηνο'!W16</f>
        <v>0</v>
      </c>
      <c r="X16" s="19">
        <f>'β'' τριμηνο'!X16</f>
        <v>0</v>
      </c>
      <c r="Y16" s="19">
        <f>'β'' τριμηνο'!Y16</f>
        <v>0</v>
      </c>
      <c r="Z16" s="29">
        <f>'β'' τριμηνο'!Z16</f>
        <v>0</v>
      </c>
      <c r="AA16" s="18">
        <f>'β'' τριμηνο'!AA16</f>
        <v>0</v>
      </c>
      <c r="AB16" s="19">
        <f>'β'' τριμηνο'!AB16</f>
        <v>0</v>
      </c>
      <c r="AC16" s="19">
        <f>'β'' τριμηνο'!AC16</f>
        <v>0</v>
      </c>
      <c r="AD16" s="20">
        <f>'β'' τριμηνο'!AD16</f>
        <v>0</v>
      </c>
      <c r="AE16" s="28">
        <f>'β'' τριμηνο'!AE16</f>
        <v>0</v>
      </c>
      <c r="AF16" s="19">
        <f>'β'' τριμηνο'!AF16</f>
        <v>0</v>
      </c>
      <c r="AG16" s="19">
        <f>'β'' τριμηνο'!AG16</f>
        <v>0</v>
      </c>
      <c r="AH16" s="20">
        <f>'β'' τριμηνο'!AH16</f>
        <v>0</v>
      </c>
      <c r="AI16" s="28">
        <f>'β'' τριμηνο'!AI16</f>
        <v>0</v>
      </c>
      <c r="AJ16" s="19">
        <f>'β'' τριμηνο'!AJ16</f>
        <v>0</v>
      </c>
      <c r="AK16" s="19">
        <f>'β'' τριμηνο'!AK16</f>
        <v>0</v>
      </c>
      <c r="AL16" s="20">
        <f>'β'' τριμηνο'!AL16</f>
        <v>0</v>
      </c>
      <c r="AM16" s="28">
        <f>'β'' τριμηνο'!AM16</f>
        <v>0</v>
      </c>
      <c r="AN16" s="19">
        <f>'β'' τριμηνο'!AN16</f>
        <v>0</v>
      </c>
      <c r="AO16" s="19">
        <f>'β'' τριμηνο'!AO16</f>
        <v>0</v>
      </c>
      <c r="AP16" s="29">
        <f>'β'' τριμηνο'!AP16</f>
        <v>0</v>
      </c>
    </row>
    <row r="17" spans="1:42" ht="16" x14ac:dyDescent="0.2">
      <c r="A17" s="21">
        <v>11</v>
      </c>
      <c r="B17" s="43" t="s">
        <v>67</v>
      </c>
      <c r="C17" s="28">
        <f>'β'' τριμηνο'!C17</f>
        <v>7.2578672262363766E-2</v>
      </c>
      <c r="D17" s="19">
        <f>'β'' τριμηνο'!D17</f>
        <v>0.21875</v>
      </c>
      <c r="E17" s="19">
        <f>'β'' τριμηνο'!E17</f>
        <v>7.3200012971444378E-2</v>
      </c>
      <c r="F17" s="29">
        <f>'β'' τριμηνο'!F17</f>
        <v>0.38855633529407491</v>
      </c>
      <c r="G17" s="18">
        <f>'β'' τριμηνο'!G17</f>
        <v>9.1164754620777569E-2</v>
      </c>
      <c r="H17" s="19">
        <f>'β'' τριμηνο'!H17</f>
        <v>0.26470588235294118</v>
      </c>
      <c r="I17" s="19">
        <f>'β'' τριμηνο'!I17</f>
        <v>0.11914669489744893</v>
      </c>
      <c r="J17" s="29">
        <f>'β'' τριμηνο'!J17</f>
        <v>0.13260345529094816</v>
      </c>
      <c r="K17" s="18">
        <f>'β'' τριμηνο'!K17</f>
        <v>7.6444448728576656E-2</v>
      </c>
      <c r="L17" s="19">
        <f>'β'' τριμηνο'!L17</f>
        <v>9.6153846153846159E-2</v>
      </c>
      <c r="M17" s="19">
        <f>'β'' τριμηνο'!M17</f>
        <v>0.10042264010681307</v>
      </c>
      <c r="N17" s="29">
        <f>'β'' τριμηνο'!N17</f>
        <v>8.3834190313995555E-2</v>
      </c>
      <c r="O17" s="18">
        <f>'β'' τριμηνο'!O17</f>
        <v>0.13717981544741426</v>
      </c>
      <c r="P17" s="19">
        <f>'β'' τριμηνο'!P17</f>
        <v>0.1838993114788289</v>
      </c>
      <c r="Q17" s="19">
        <f>'β'' τριμηνο'!Q17</f>
        <v>9.3475316274317502E-2</v>
      </c>
      <c r="R17" s="29">
        <f>'β'' τριμηνο'!R17</f>
        <v>9.7745146401213803E-2</v>
      </c>
      <c r="S17" s="18">
        <f>'β'' τριμηνο'!S17</f>
        <v>0.15343381413473792</v>
      </c>
      <c r="T17" s="19">
        <f>'β'' τριμηνο'!T17</f>
        <v>0.41160509858628591</v>
      </c>
      <c r="U17" s="19">
        <f>'β'' τριμηνο'!U17</f>
        <v>0.12107100666610413</v>
      </c>
      <c r="V17" s="29">
        <f>'β'' τριμηνο'!V17</f>
        <v>0.48038537648627561</v>
      </c>
      <c r="W17" s="18">
        <f>'β'' τριμηνο'!W17</f>
        <v>0.10210164949170253</v>
      </c>
      <c r="X17" s="19">
        <f>'β'' τριμηνο'!X17</f>
        <v>0.31150826520653219</v>
      </c>
      <c r="Y17" s="19">
        <f>'β'' τριμηνο'!Y17</f>
        <v>0.58008521322406237</v>
      </c>
      <c r="Z17" s="29">
        <f>'β'' τριμηνο'!Z17</f>
        <v>0.82103895862294685</v>
      </c>
      <c r="AA17" s="18">
        <f>'β'' τριμηνο'!AA17</f>
        <v>0.52128308004467705</v>
      </c>
      <c r="AB17" s="19">
        <f>'β'' τριμηνο'!AB17</f>
        <v>0</v>
      </c>
      <c r="AC17" s="19">
        <f>'β'' τριμηνο'!AC17</f>
        <v>0.61918067579741343</v>
      </c>
      <c r="AD17" s="20">
        <f>'β'' τριμηνο'!AD17</f>
        <v>0</v>
      </c>
      <c r="AE17" s="28">
        <f>'β'' τριμηνο'!AE17</f>
        <v>0</v>
      </c>
      <c r="AF17" s="19">
        <f>'β'' τριμηνο'!AF17</f>
        <v>0.50000000059414507</v>
      </c>
      <c r="AG17" s="19">
        <f>'β'' τριμηνο'!AG17</f>
        <v>0</v>
      </c>
      <c r="AH17" s="20">
        <f>'β'' τριμηνο'!AH17</f>
        <v>0.89271292633307575</v>
      </c>
      <c r="AI17" s="28">
        <f>'β'' τριμηνο'!AI17</f>
        <v>0</v>
      </c>
      <c r="AJ17" s="19">
        <f>'β'' τριμηνο'!AJ17</f>
        <v>0</v>
      </c>
      <c r="AK17" s="19">
        <f>'β'' τριμηνο'!AK17</f>
        <v>0</v>
      </c>
      <c r="AL17" s="20">
        <f>'β'' τριμηνο'!AL17</f>
        <v>0</v>
      </c>
      <c r="AM17" s="28">
        <f>'β'' τριμηνο'!AM17</f>
        <v>0</v>
      </c>
      <c r="AN17" s="19">
        <f>'β'' τριμηνο'!AN17</f>
        <v>0</v>
      </c>
      <c r="AO17" s="19">
        <f>'β'' τριμηνο'!AO17</f>
        <v>0</v>
      </c>
      <c r="AP17" s="29">
        <f>'β'' τριμηνο'!AP17</f>
        <v>0</v>
      </c>
    </row>
    <row r="18" spans="1:42" ht="16" x14ac:dyDescent="0.2">
      <c r="A18" s="17">
        <v>12</v>
      </c>
      <c r="B18" s="41" t="s">
        <v>68</v>
      </c>
      <c r="C18" s="28">
        <f>'β'' τριμηνο'!C18</f>
        <v>0</v>
      </c>
      <c r="D18" s="19">
        <f>'β'' τριμηνο'!D18</f>
        <v>3.125E-2</v>
      </c>
      <c r="E18" s="19">
        <f>'β'' τριμηνο'!E18</f>
        <v>0</v>
      </c>
      <c r="F18" s="29">
        <f>'β'' τριμηνο'!F18</f>
        <v>0.10152415248335085</v>
      </c>
      <c r="G18" s="18">
        <f>'β'' τριμηνο'!G18</f>
        <v>0</v>
      </c>
      <c r="H18" s="19">
        <f>'β'' τριμηνο'!H18</f>
        <v>0</v>
      </c>
      <c r="I18" s="19">
        <f>'β'' τριμηνο'!I18</f>
        <v>0</v>
      </c>
      <c r="J18" s="29">
        <f>'β'' τριμηνο'!J18</f>
        <v>0</v>
      </c>
      <c r="K18" s="18">
        <f>'β'' τριμηνο'!K18</f>
        <v>0</v>
      </c>
      <c r="L18" s="19">
        <f>'β'' τριμηνο'!L18</f>
        <v>0</v>
      </c>
      <c r="M18" s="19">
        <f>'β'' τριμηνο'!M18</f>
        <v>0</v>
      </c>
      <c r="N18" s="29">
        <f>'β'' τριμηνο'!N18</f>
        <v>0</v>
      </c>
      <c r="O18" s="18">
        <f>'β'' τριμηνο'!O18</f>
        <v>0</v>
      </c>
      <c r="P18" s="19">
        <f>'β'' τριμηνο'!P18</f>
        <v>0</v>
      </c>
      <c r="Q18" s="19">
        <f>'β'' τριμηνο'!Q18</f>
        <v>0</v>
      </c>
      <c r="R18" s="29">
        <f>'β'' τριμηνο'!R18</f>
        <v>0</v>
      </c>
      <c r="S18" s="18">
        <f>'β'' τριμηνο'!S18</f>
        <v>0</v>
      </c>
      <c r="T18" s="19">
        <f>'β'' τριμηνο'!T18</f>
        <v>0</v>
      </c>
      <c r="U18" s="19">
        <f>'β'' τριμηνο'!U18</f>
        <v>0</v>
      </c>
      <c r="V18" s="29">
        <f>'β'' τριμηνο'!V18</f>
        <v>0</v>
      </c>
      <c r="W18" s="18">
        <f>'β'' τριμηνο'!W18</f>
        <v>0</v>
      </c>
      <c r="X18" s="19">
        <f>'β'' τριμηνο'!X18</f>
        <v>0</v>
      </c>
      <c r="Y18" s="19">
        <f>'β'' τριμηνο'!Y18</f>
        <v>0</v>
      </c>
      <c r="Z18" s="29">
        <f>'β'' τριμηνο'!Z18</f>
        <v>0</v>
      </c>
      <c r="AA18" s="18">
        <f>'β'' τριμηνο'!AA18</f>
        <v>0</v>
      </c>
      <c r="AB18" s="19">
        <f>'β'' τριμηνο'!AB18</f>
        <v>0</v>
      </c>
      <c r="AC18" s="19">
        <f>'β'' τριμηνο'!AC18</f>
        <v>0</v>
      </c>
      <c r="AD18" s="20">
        <f>'β'' τριμηνο'!AD18</f>
        <v>0</v>
      </c>
      <c r="AE18" s="28">
        <f>'β'' τριμηνο'!AE18</f>
        <v>0</v>
      </c>
      <c r="AF18" s="19">
        <f>'β'' τριμηνο'!AF18</f>
        <v>0</v>
      </c>
      <c r="AG18" s="19">
        <f>'β'' τριμηνο'!AG18</f>
        <v>0</v>
      </c>
      <c r="AH18" s="20">
        <f>'β'' τριμηνο'!AH18</f>
        <v>0</v>
      </c>
      <c r="AI18" s="28">
        <f>'β'' τριμηνο'!AI18</f>
        <v>0</v>
      </c>
      <c r="AJ18" s="19">
        <f>'β'' τριμηνο'!AJ18</f>
        <v>0</v>
      </c>
      <c r="AK18" s="19">
        <f>'β'' τριμηνο'!AK18</f>
        <v>0</v>
      </c>
      <c r="AL18" s="20">
        <f>'β'' τριμηνο'!AL18</f>
        <v>0</v>
      </c>
      <c r="AM18" s="28">
        <f>'β'' τριμηνο'!AM18</f>
        <v>0</v>
      </c>
      <c r="AN18" s="19">
        <f>'β'' τριμηνο'!AN18</f>
        <v>0</v>
      </c>
      <c r="AO18" s="19">
        <f>'β'' τριμηνο'!AO18</f>
        <v>0</v>
      </c>
      <c r="AP18" s="29">
        <f>'β'' τριμηνο'!AP18</f>
        <v>0</v>
      </c>
    </row>
    <row r="19" spans="1:42" ht="16" x14ac:dyDescent="0.2">
      <c r="A19" s="17">
        <v>13</v>
      </c>
      <c r="B19" s="41" t="s">
        <v>69</v>
      </c>
      <c r="C19" s="28">
        <f>'β'' τριμηνο'!C19</f>
        <v>4.6385021173373578E-2</v>
      </c>
      <c r="D19" s="19">
        <f>'β'' τριμηνο'!D19</f>
        <v>3.125E-2</v>
      </c>
      <c r="E19" s="19">
        <f>'β'' τριμηνο'!E19</f>
        <v>3.3661595760232969E-2</v>
      </c>
      <c r="F19" s="29">
        <f>'β'' τριμηνο'!F19</f>
        <v>4.4893761728272932E-2</v>
      </c>
      <c r="G19" s="18">
        <f>'β'' τριμηνο'!G19</f>
        <v>4.8645634161886553E-2</v>
      </c>
      <c r="H19" s="19">
        <f>'β'' τριμηνο'!H19</f>
        <v>0</v>
      </c>
      <c r="I19" s="19">
        <f>'β'' τριμηνο'!I19</f>
        <v>3.6930565414118502E-2</v>
      </c>
      <c r="J19" s="29">
        <f>'β'' τριμηνο'!J19</f>
        <v>4.1047719384284207E-5</v>
      </c>
      <c r="K19" s="18">
        <f>'β'' τριμηνο'!K19</f>
        <v>4.6620462300707523E-2</v>
      </c>
      <c r="L19" s="19">
        <f>'β'' τριμηνο'!L19</f>
        <v>0</v>
      </c>
      <c r="M19" s="19">
        <f>'β'' τριμηνο'!M19</f>
        <v>2.3811981197081323E-2</v>
      </c>
      <c r="N19" s="29">
        <f>'β'' τριμηνο'!N19</f>
        <v>0</v>
      </c>
      <c r="O19" s="18">
        <f>'β'' τριμηνο'!O19</f>
        <v>2.6802494086239869E-2</v>
      </c>
      <c r="P19" s="19">
        <f>'β'' τριμηνο'!P19</f>
        <v>0</v>
      </c>
      <c r="Q19" s="19">
        <f>'β'' τριμηνο'!Q19</f>
        <v>3.1132256404633514E-4</v>
      </c>
      <c r="R19" s="29">
        <f>'β'' τριμηνο'!R19</f>
        <v>0</v>
      </c>
      <c r="S19" s="18">
        <f>'β'' τριμηνο'!S19</f>
        <v>4.3865643552750341E-2</v>
      </c>
      <c r="T19" s="19">
        <f>'β'' τριμηνο'!T19</f>
        <v>5.8645685523782472E-2</v>
      </c>
      <c r="U19" s="19">
        <f>'β'' τριμηνο'!U19</f>
        <v>1.0185104756610264E-2</v>
      </c>
      <c r="V19" s="29">
        <f>'β'' τριμηνο'!V19</f>
        <v>0</v>
      </c>
      <c r="W19" s="18">
        <f>'β'' τριμηνο'!W19</f>
        <v>6.6262242149922074E-2</v>
      </c>
      <c r="X19" s="19">
        <f>'β'' τριμηνο'!X19</f>
        <v>0.12564049537114513</v>
      </c>
      <c r="Y19" s="19">
        <f>'β'' τριμηνο'!Y19</f>
        <v>5.156399577647677E-3</v>
      </c>
      <c r="Z19" s="29">
        <f>'β'' τριμηνο'!Z19</f>
        <v>5.8591390515787066E-2</v>
      </c>
      <c r="AA19" s="18">
        <f>'β'' τριμηνο'!AA19</f>
        <v>3.2165756293364473E-3</v>
      </c>
      <c r="AB19" s="19">
        <f>'β'' τριμηνο'!AB19</f>
        <v>0</v>
      </c>
      <c r="AC19" s="19">
        <f>'β'' τριμηνο'!AC19</f>
        <v>8.6879513841173865E-3</v>
      </c>
      <c r="AD19" s="20">
        <f>'β'' τριμηνο'!AD19</f>
        <v>0</v>
      </c>
      <c r="AE19" s="28">
        <f>'β'' τριμηνο'!AE19</f>
        <v>0</v>
      </c>
      <c r="AF19" s="19">
        <f>'β'' τριμηνο'!AF19</f>
        <v>0</v>
      </c>
      <c r="AG19" s="19">
        <f>'β'' τριμηνο'!AG19</f>
        <v>0</v>
      </c>
      <c r="AH19" s="20">
        <f>'β'' τριμηνο'!AH19</f>
        <v>0</v>
      </c>
      <c r="AI19" s="28">
        <f>'β'' τριμηνο'!AI19</f>
        <v>0</v>
      </c>
      <c r="AJ19" s="19">
        <f>'β'' τριμηνο'!AJ19</f>
        <v>0</v>
      </c>
      <c r="AK19" s="19">
        <f>'β'' τριμηνο'!AK19</f>
        <v>0</v>
      </c>
      <c r="AL19" s="20">
        <f>'β'' τριμηνο'!AL19</f>
        <v>0</v>
      </c>
      <c r="AM19" s="28">
        <f>'β'' τριμηνο'!AM19</f>
        <v>0</v>
      </c>
      <c r="AN19" s="19">
        <f>'β'' τριμηνο'!AN19</f>
        <v>0</v>
      </c>
      <c r="AO19" s="19">
        <f>'β'' τριμηνο'!AO19</f>
        <v>0</v>
      </c>
      <c r="AP19" s="29">
        <f>'β'' τριμηνο'!AP19</f>
        <v>0</v>
      </c>
    </row>
    <row r="20" spans="1:42" ht="16" x14ac:dyDescent="0.2">
      <c r="A20" s="17">
        <v>14</v>
      </c>
      <c r="B20" s="41" t="s">
        <v>70</v>
      </c>
      <c r="C20" s="28">
        <f>'β'' τριμηνο'!C20</f>
        <v>0</v>
      </c>
      <c r="D20" s="19">
        <f>'β'' τριμηνο'!D20</f>
        <v>0</v>
      </c>
      <c r="E20" s="19">
        <f>'β'' τριμηνο'!E20</f>
        <v>0</v>
      </c>
      <c r="F20" s="29">
        <f>'β'' τριμηνο'!F20</f>
        <v>0</v>
      </c>
      <c r="G20" s="18">
        <f>'β'' τριμηνο'!G20</f>
        <v>0</v>
      </c>
      <c r="H20" s="19">
        <f>'β'' τριμηνο'!H20</f>
        <v>0</v>
      </c>
      <c r="I20" s="19">
        <f>'β'' τριμηνο'!I20</f>
        <v>0</v>
      </c>
      <c r="J20" s="29">
        <f>'β'' τριμηνο'!J20</f>
        <v>0</v>
      </c>
      <c r="K20" s="18">
        <f>'β'' τριμηνο'!K20</f>
        <v>0</v>
      </c>
      <c r="L20" s="19">
        <f>'β'' τριμηνο'!L20</f>
        <v>0</v>
      </c>
      <c r="M20" s="19">
        <f>'β'' τριμηνο'!M20</f>
        <v>0</v>
      </c>
      <c r="N20" s="29">
        <f>'β'' τριμηνο'!N20</f>
        <v>0</v>
      </c>
      <c r="O20" s="18">
        <f>'β'' τριμηνο'!O20</f>
        <v>0</v>
      </c>
      <c r="P20" s="19">
        <f>'β'' τριμηνο'!P20</f>
        <v>0</v>
      </c>
      <c r="Q20" s="19">
        <f>'β'' τριμηνο'!Q20</f>
        <v>0</v>
      </c>
      <c r="R20" s="29">
        <f>'β'' τριμηνο'!R20</f>
        <v>0</v>
      </c>
      <c r="S20" s="18">
        <f>'β'' τριμηνο'!S20</f>
        <v>0</v>
      </c>
      <c r="T20" s="19">
        <f>'β'' τριμηνο'!T20</f>
        <v>0</v>
      </c>
      <c r="U20" s="19">
        <f>'β'' τριμηνο'!U20</f>
        <v>0</v>
      </c>
      <c r="V20" s="29">
        <f>'β'' τριμηνο'!V20</f>
        <v>0</v>
      </c>
      <c r="W20" s="18">
        <f>'β'' τριμηνο'!W20</f>
        <v>0</v>
      </c>
      <c r="X20" s="19">
        <f>'β'' τριμηνο'!X20</f>
        <v>0</v>
      </c>
      <c r="Y20" s="19">
        <f>'β'' τριμηνο'!Y20</f>
        <v>0</v>
      </c>
      <c r="Z20" s="29">
        <f>'β'' τριμηνο'!Z20</f>
        <v>0</v>
      </c>
      <c r="AA20" s="18">
        <f>'β'' τριμηνο'!AA20</f>
        <v>0</v>
      </c>
      <c r="AB20" s="19">
        <f>'β'' τριμηνο'!AB20</f>
        <v>0</v>
      </c>
      <c r="AC20" s="19">
        <f>'β'' τριμηνο'!AC20</f>
        <v>0</v>
      </c>
      <c r="AD20" s="20">
        <f>'β'' τριμηνο'!AD20</f>
        <v>0</v>
      </c>
      <c r="AE20" s="28">
        <f>'β'' τριμηνο'!AE20</f>
        <v>0</v>
      </c>
      <c r="AF20" s="19">
        <f>'β'' τριμηνο'!AF20</f>
        <v>0</v>
      </c>
      <c r="AG20" s="19">
        <f>'β'' τριμηνο'!AG20</f>
        <v>0</v>
      </c>
      <c r="AH20" s="20">
        <f>'β'' τριμηνο'!AH20</f>
        <v>0</v>
      </c>
      <c r="AI20" s="28">
        <f>'β'' τριμηνο'!AI20</f>
        <v>0</v>
      </c>
      <c r="AJ20" s="19">
        <f>'β'' τριμηνο'!AJ20</f>
        <v>0</v>
      </c>
      <c r="AK20" s="19">
        <f>'β'' τριμηνο'!AK20</f>
        <v>0</v>
      </c>
      <c r="AL20" s="20">
        <f>'β'' τριμηνο'!AL20</f>
        <v>0</v>
      </c>
      <c r="AM20" s="28">
        <f>'β'' τριμηνο'!AM20</f>
        <v>0</v>
      </c>
      <c r="AN20" s="19">
        <f>'β'' τριμηνο'!AN20</f>
        <v>1</v>
      </c>
      <c r="AO20" s="19">
        <f>'β'' τριμηνο'!AO20</f>
        <v>0</v>
      </c>
      <c r="AP20" s="29">
        <f>'β'' τριμηνο'!AP20</f>
        <v>1</v>
      </c>
    </row>
    <row r="21" spans="1:42" ht="16" x14ac:dyDescent="0.2">
      <c r="A21" s="17">
        <v>15</v>
      </c>
      <c r="B21" s="41" t="s">
        <v>71</v>
      </c>
      <c r="C21" s="28">
        <f>'β'' τριμηνο'!C21</f>
        <v>0</v>
      </c>
      <c r="D21" s="19">
        <f>'β'' τριμηνο'!D21</f>
        <v>0</v>
      </c>
      <c r="E21" s="19">
        <f>'β'' τριμηνο'!E21</f>
        <v>0</v>
      </c>
      <c r="F21" s="29">
        <f>'β'' τριμηνο'!F21</f>
        <v>0</v>
      </c>
      <c r="G21" s="18">
        <f>'β'' τριμηνο'!G21</f>
        <v>0</v>
      </c>
      <c r="H21" s="19">
        <f>'β'' τριμηνο'!H21</f>
        <v>5.8823529411764705E-2</v>
      </c>
      <c r="I21" s="19">
        <f>'β'' τριμηνο'!I21</f>
        <v>0</v>
      </c>
      <c r="J21" s="29">
        <f>'β'' τριμηνο'!J21</f>
        <v>0.4924398112534028</v>
      </c>
      <c r="K21" s="18">
        <f>'β'' τριμηνο'!K21</f>
        <v>0</v>
      </c>
      <c r="L21" s="19">
        <f>'β'' τριμηνο'!L21</f>
        <v>0</v>
      </c>
      <c r="M21" s="19">
        <f>'β'' τριμηνο'!M21</f>
        <v>0</v>
      </c>
      <c r="N21" s="29">
        <f>'β'' τριμηνο'!N21</f>
        <v>0</v>
      </c>
      <c r="O21" s="18">
        <f>'β'' τριμηνο'!O21</f>
        <v>0</v>
      </c>
      <c r="P21" s="19">
        <f>'β'' τριμηνο'!P21</f>
        <v>0</v>
      </c>
      <c r="Q21" s="19">
        <f>'β'' τριμηνο'!Q21</f>
        <v>0</v>
      </c>
      <c r="R21" s="29">
        <f>'β'' τριμηνο'!R21</f>
        <v>0</v>
      </c>
      <c r="S21" s="18">
        <f>'β'' τριμηνο'!S21</f>
        <v>0</v>
      </c>
      <c r="T21" s="19">
        <f>'β'' τριμηνο'!T21</f>
        <v>0</v>
      </c>
      <c r="U21" s="19">
        <f>'β'' τριμηνο'!U21</f>
        <v>0</v>
      </c>
      <c r="V21" s="29">
        <f>'β'' τριμηνο'!V21</f>
        <v>0</v>
      </c>
      <c r="W21" s="18">
        <f>'β'' τριμηνο'!W21</f>
        <v>0</v>
      </c>
      <c r="X21" s="19">
        <f>'β'' τριμηνο'!X21</f>
        <v>0</v>
      </c>
      <c r="Y21" s="19">
        <f>'β'' τριμηνο'!Y21</f>
        <v>0</v>
      </c>
      <c r="Z21" s="29">
        <f>'β'' τριμηνο'!Z21</f>
        <v>0</v>
      </c>
      <c r="AA21" s="18">
        <f>'β'' τριμηνο'!AA21</f>
        <v>0</v>
      </c>
      <c r="AB21" s="19">
        <f>'β'' τριμηνο'!AB21</f>
        <v>0</v>
      </c>
      <c r="AC21" s="19">
        <f>'β'' τριμηνο'!AC21</f>
        <v>0</v>
      </c>
      <c r="AD21" s="20">
        <f>'β'' τριμηνο'!AD21</f>
        <v>0</v>
      </c>
      <c r="AE21" s="28">
        <f>'β'' τριμηνο'!AE21</f>
        <v>0</v>
      </c>
      <c r="AF21" s="19">
        <f>'β'' τριμηνο'!AF21</f>
        <v>0</v>
      </c>
      <c r="AG21" s="19">
        <f>'β'' τριμηνο'!AG21</f>
        <v>0</v>
      </c>
      <c r="AH21" s="20">
        <f>'β'' τριμηνο'!AH21</f>
        <v>0</v>
      </c>
      <c r="AI21" s="28">
        <f>'β'' τριμηνο'!AI21</f>
        <v>0</v>
      </c>
      <c r="AJ21" s="19">
        <f>'β'' τριμηνο'!AJ21</f>
        <v>0</v>
      </c>
      <c r="AK21" s="19">
        <f>'β'' τριμηνο'!AK21</f>
        <v>0</v>
      </c>
      <c r="AL21" s="20">
        <f>'β'' τριμηνο'!AL21</f>
        <v>0</v>
      </c>
      <c r="AM21" s="28">
        <f>'β'' τριμηνο'!AM21</f>
        <v>0</v>
      </c>
      <c r="AN21" s="19">
        <f>'β'' τριμηνο'!AN21</f>
        <v>0</v>
      </c>
      <c r="AO21" s="19">
        <f>'β'' τριμηνο'!AO21</f>
        <v>0</v>
      </c>
      <c r="AP21" s="29">
        <f>'β'' τριμηνο'!AP21</f>
        <v>0</v>
      </c>
    </row>
    <row r="22" spans="1:42" ht="16" x14ac:dyDescent="0.2">
      <c r="A22" s="17">
        <v>16</v>
      </c>
      <c r="B22" s="41" t="s">
        <v>72</v>
      </c>
      <c r="C22" s="28">
        <f>'β'' τριμηνο'!C22</f>
        <v>2.944632231077482E-2</v>
      </c>
      <c r="D22" s="19">
        <f>'β'' τριμηνο'!D22</f>
        <v>0</v>
      </c>
      <c r="E22" s="19">
        <f>'β'' τριμηνο'!E22</f>
        <v>2.0773849026796364E-2</v>
      </c>
      <c r="F22" s="29">
        <f>'β'' τριμηνο'!F22</f>
        <v>0</v>
      </c>
      <c r="G22" s="18">
        <f>'β'' τριμηνο'!G22</f>
        <v>2.0809432759719568E-2</v>
      </c>
      <c r="H22" s="19">
        <f>'β'' τριμηνο'!H22</f>
        <v>2.9411764705882353E-2</v>
      </c>
      <c r="I22" s="19">
        <f>'β'' τριμηνο'!I22</f>
        <v>1.8366052005462746E-2</v>
      </c>
      <c r="J22" s="29">
        <f>'β'' τριμηνο'!J22</f>
        <v>2.0978778485318322E-3</v>
      </c>
      <c r="K22" s="18">
        <f>'β'' τριμηνο'!K22</f>
        <v>3.2079582040060922E-2</v>
      </c>
      <c r="L22" s="19">
        <f>'β'' τριμηνο'!L22</f>
        <v>0</v>
      </c>
      <c r="M22" s="19">
        <f>'β'' τριμηνο'!M22</f>
        <v>2.9118461982444704E-2</v>
      </c>
      <c r="N22" s="29">
        <f>'β'' τριμηνο'!N22</f>
        <v>0</v>
      </c>
      <c r="O22" s="18">
        <f>'β'' τριμηνο'!O22</f>
        <v>3.1482488749645057E-2</v>
      </c>
      <c r="P22" s="19">
        <f>'β'' τριμηνο'!P22</f>
        <v>0</v>
      </c>
      <c r="Q22" s="19">
        <f>'β'' τριμηνο'!Q22</f>
        <v>1.1183967821676093E-3</v>
      </c>
      <c r="R22" s="29">
        <f>'β'' τριμηνο'!R22</f>
        <v>0</v>
      </c>
      <c r="S22" s="18">
        <f>'β'' τριμηνο'!S22</f>
        <v>3.5791733972947597E-2</v>
      </c>
      <c r="T22" s="19">
        <f>'β'' τριμηνο'!T22</f>
        <v>0</v>
      </c>
      <c r="U22" s="19">
        <f>'β'' τριμηνο'!U22</f>
        <v>8.173981346821067E-3</v>
      </c>
      <c r="V22" s="29">
        <f>'β'' τριμηνο'!V22</f>
        <v>0</v>
      </c>
      <c r="W22" s="18">
        <f>'β'' τριμηνο'!W22</f>
        <v>2.1423671334266946E-2</v>
      </c>
      <c r="X22" s="19">
        <f>'β'' τριμηνο'!X22</f>
        <v>0</v>
      </c>
      <c r="Y22" s="19">
        <f>'β'' τριμηνο'!Y22</f>
        <v>7.7418273471728397E-4</v>
      </c>
      <c r="Z22" s="29">
        <f>'β'' τριμηνο'!Z22</f>
        <v>0</v>
      </c>
      <c r="AA22" s="18">
        <f>'β'' τριμηνο'!AA22</f>
        <v>0</v>
      </c>
      <c r="AB22" s="19">
        <f>'β'' τριμηνο'!AB22</f>
        <v>0</v>
      </c>
      <c r="AC22" s="19">
        <f>'β'' τριμηνο'!AC22</f>
        <v>0</v>
      </c>
      <c r="AD22" s="20">
        <f>'β'' τριμηνο'!AD22</f>
        <v>0</v>
      </c>
      <c r="AE22" s="28">
        <f>'β'' τριμηνο'!AE22</f>
        <v>0</v>
      </c>
      <c r="AF22" s="19">
        <f>'β'' τριμηνο'!AF22</f>
        <v>0</v>
      </c>
      <c r="AG22" s="19">
        <f>'β'' τριμηνο'!AG22</f>
        <v>0</v>
      </c>
      <c r="AH22" s="20">
        <f>'β'' τριμηνο'!AH22</f>
        <v>0</v>
      </c>
      <c r="AI22" s="28">
        <f>'β'' τριμηνο'!AI22</f>
        <v>0</v>
      </c>
      <c r="AJ22" s="19">
        <f>'β'' τριμηνο'!AJ22</f>
        <v>0</v>
      </c>
      <c r="AK22" s="19">
        <f>'β'' τριμηνο'!AK22</f>
        <v>0</v>
      </c>
      <c r="AL22" s="20">
        <f>'β'' τριμηνο'!AL22</f>
        <v>0</v>
      </c>
      <c r="AM22" s="28">
        <f>'β'' τριμηνο'!AM22</f>
        <v>0</v>
      </c>
      <c r="AN22" s="19">
        <f>'β'' τριμηνο'!AN22</f>
        <v>0</v>
      </c>
      <c r="AO22" s="19">
        <f>'β'' τριμηνο'!AO22</f>
        <v>0</v>
      </c>
      <c r="AP22" s="29">
        <f>'β'' τριμηνο'!AP22</f>
        <v>0</v>
      </c>
    </row>
    <row r="23" spans="1:42" ht="16" x14ac:dyDescent="0.2">
      <c r="A23" s="17">
        <v>17</v>
      </c>
      <c r="B23" s="44" t="s">
        <v>73</v>
      </c>
      <c r="C23" s="28">
        <f>'β'' τριμηνο'!C23</f>
        <v>0</v>
      </c>
      <c r="D23" s="19">
        <f>'β'' τριμηνο'!D23</f>
        <v>0</v>
      </c>
      <c r="E23" s="19">
        <f>'β'' τριμηνο'!E23</f>
        <v>0</v>
      </c>
      <c r="F23" s="29">
        <f>'β'' τριμηνο'!F23</f>
        <v>0</v>
      </c>
      <c r="G23" s="18">
        <f>'β'' τριμηνο'!G23</f>
        <v>0</v>
      </c>
      <c r="H23" s="19">
        <f>'β'' τριμηνο'!H23</f>
        <v>2.9411764705882353E-2</v>
      </c>
      <c r="I23" s="19">
        <f>'β'' τριμηνο'!I23</f>
        <v>0</v>
      </c>
      <c r="J23" s="29">
        <f>'β'' τριμηνο'!J23</f>
        <v>0.14928893224066603</v>
      </c>
      <c r="K23" s="18">
        <f>'β'' τριμηνο'!K23</f>
        <v>0</v>
      </c>
      <c r="L23" s="19">
        <f>'β'' τριμηνο'!L23</f>
        <v>0</v>
      </c>
      <c r="M23" s="19">
        <f>'β'' τριμηνο'!M23</f>
        <v>0</v>
      </c>
      <c r="N23" s="29">
        <f>'β'' τριμηνο'!N23</f>
        <v>0</v>
      </c>
      <c r="O23" s="18">
        <f>'β'' τριμηνο'!O23</f>
        <v>0</v>
      </c>
      <c r="P23" s="19">
        <f>'β'' τριμηνο'!P23</f>
        <v>0</v>
      </c>
      <c r="Q23" s="19">
        <f>'β'' τριμηνο'!Q23</f>
        <v>0</v>
      </c>
      <c r="R23" s="29">
        <f>'β'' τριμηνο'!R23</f>
        <v>0</v>
      </c>
      <c r="S23" s="18">
        <f>'β'' τριμηνο'!S23</f>
        <v>0</v>
      </c>
      <c r="T23" s="19">
        <f>'β'' τριμηνο'!T23</f>
        <v>0</v>
      </c>
      <c r="U23" s="19">
        <f>'β'' τριμηνο'!U23</f>
        <v>0</v>
      </c>
      <c r="V23" s="29">
        <f>'β'' τριμηνο'!V23</f>
        <v>0</v>
      </c>
      <c r="W23" s="18">
        <f>'β'' τριμηνο'!W23</f>
        <v>0</v>
      </c>
      <c r="X23" s="19">
        <f>'β'' τριμηνο'!X23</f>
        <v>0</v>
      </c>
      <c r="Y23" s="19">
        <f>'β'' τριμηνο'!Y23</f>
        <v>0</v>
      </c>
      <c r="Z23" s="29">
        <f>'β'' τριμηνο'!Z23</f>
        <v>0</v>
      </c>
      <c r="AA23" s="18">
        <f>'β'' τριμηνο'!AA23</f>
        <v>0</v>
      </c>
      <c r="AB23" s="19">
        <f>'β'' τριμηνο'!AB23</f>
        <v>0</v>
      </c>
      <c r="AC23" s="19">
        <f>'β'' τριμηνο'!AC23</f>
        <v>0</v>
      </c>
      <c r="AD23" s="20">
        <f>'β'' τριμηνο'!AD23</f>
        <v>0</v>
      </c>
      <c r="AE23" s="28">
        <f>'β'' τριμηνο'!AE23</f>
        <v>0</v>
      </c>
      <c r="AF23" s="19">
        <f>'β'' τριμηνο'!AF23</f>
        <v>0</v>
      </c>
      <c r="AG23" s="19">
        <f>'β'' τριμηνο'!AG23</f>
        <v>0</v>
      </c>
      <c r="AH23" s="20">
        <f>'β'' τριμηνο'!AH23</f>
        <v>0</v>
      </c>
      <c r="AI23" s="28">
        <f>'β'' τριμηνο'!AI23</f>
        <v>0</v>
      </c>
      <c r="AJ23" s="19">
        <f>'β'' τριμηνο'!AJ23</f>
        <v>0</v>
      </c>
      <c r="AK23" s="19">
        <f>'β'' τριμηνο'!AK23</f>
        <v>0</v>
      </c>
      <c r="AL23" s="20">
        <f>'β'' τριμηνο'!AL23</f>
        <v>0</v>
      </c>
      <c r="AM23" s="28">
        <f>'β'' τριμηνο'!AM23</f>
        <v>0</v>
      </c>
      <c r="AN23" s="19">
        <f>'β'' τριμηνο'!AN23</f>
        <v>0</v>
      </c>
      <c r="AO23" s="19">
        <f>'β'' τριμηνο'!AO23</f>
        <v>0</v>
      </c>
      <c r="AP23" s="29">
        <f>'β'' τριμηνο'!AP23</f>
        <v>0</v>
      </c>
    </row>
    <row r="24" spans="1:42" ht="16" x14ac:dyDescent="0.2">
      <c r="A24" s="17">
        <v>18</v>
      </c>
      <c r="B24" s="44" t="s">
        <v>37</v>
      </c>
      <c r="C24" s="28">
        <f>'β'' τριμηνο'!C24</f>
        <v>0</v>
      </c>
      <c r="D24" s="19">
        <f>'β'' τριμηνο'!D24</f>
        <v>0</v>
      </c>
      <c r="E24" s="19">
        <f>'β'' τριμηνο'!E24</f>
        <v>2.4637035380121217E-2</v>
      </c>
      <c r="F24" s="29">
        <f>'β'' τριμηνο'!F24</f>
        <v>3.7156146972080672E-3</v>
      </c>
      <c r="G24" s="18">
        <f>'β'' τριμηνο'!G24</f>
        <v>7.9668578712555762E-6</v>
      </c>
      <c r="H24" s="19">
        <f>'β'' τριμηνο'!H24</f>
        <v>0</v>
      </c>
      <c r="I24" s="19">
        <f>'β'' τριμηνο'!I24</f>
        <v>7.8878504204818858E-2</v>
      </c>
      <c r="J24" s="29">
        <f>'β'' τριμηνο'!J24</f>
        <v>1.5593619766095703E-3</v>
      </c>
      <c r="K24" s="18">
        <f>'β'' τριμηνο'!K24</f>
        <v>1.2482890246958802E-3</v>
      </c>
      <c r="L24" s="19">
        <f>'β'' τριμηνο'!L24</f>
        <v>0</v>
      </c>
      <c r="M24" s="19">
        <f>'β'' τριμηνο'!M24</f>
        <v>2.80087987362179E-3</v>
      </c>
      <c r="N24" s="29">
        <f>'β'' τριμηνο'!N24</f>
        <v>0</v>
      </c>
      <c r="O24" s="18">
        <f>'β'' τριμηνο'!O24</f>
        <v>0</v>
      </c>
      <c r="P24" s="19">
        <f>'β'' τριμηνο'!P24</f>
        <v>0</v>
      </c>
      <c r="Q24" s="19">
        <f>'β'' τριμηνο'!Q24</f>
        <v>0</v>
      </c>
      <c r="R24" s="29">
        <f>'β'' τριμηνο'!R24</f>
        <v>0</v>
      </c>
      <c r="S24" s="18">
        <f>'β'' τριμηνο'!S24</f>
        <v>3.2639630173807205E-3</v>
      </c>
      <c r="T24" s="19">
        <f>'β'' τριμηνο'!T24</f>
        <v>0</v>
      </c>
      <c r="U24" s="19">
        <f>'β'' τριμηνο'!U24</f>
        <v>7.0030079367836917E-4</v>
      </c>
      <c r="V24" s="29">
        <f>'β'' τριμηνο'!V24</f>
        <v>0</v>
      </c>
      <c r="W24" s="18">
        <f>'β'' τριμηνο'!W24</f>
        <v>1.0230028887098369E-3</v>
      </c>
      <c r="X24" s="19">
        <f>'β'' τριμηνο'!X24</f>
        <v>0</v>
      </c>
      <c r="Y24" s="19">
        <f>'β'' τριμηνο'!Y24</f>
        <v>1.3679444464808354E-2</v>
      </c>
      <c r="Z24" s="29">
        <f>'β'' τριμηνο'!Z24</f>
        <v>0</v>
      </c>
      <c r="AA24" s="18">
        <f>'β'' τριμηνο'!AA24</f>
        <v>0</v>
      </c>
      <c r="AB24" s="19">
        <f>'β'' τριμηνο'!AB24</f>
        <v>0</v>
      </c>
      <c r="AC24" s="19">
        <f>'β'' τριμηνο'!AC24</f>
        <v>0</v>
      </c>
      <c r="AD24" s="20">
        <f>'β'' τριμηνο'!AD24</f>
        <v>0</v>
      </c>
      <c r="AE24" s="28">
        <f>'β'' τριμηνο'!AE24</f>
        <v>0</v>
      </c>
      <c r="AF24" s="19">
        <f>'β'' τριμηνο'!AF24</f>
        <v>0</v>
      </c>
      <c r="AG24" s="19">
        <f>'β'' τριμηνο'!AG24</f>
        <v>0</v>
      </c>
      <c r="AH24" s="20">
        <f>'β'' τριμηνο'!AH24</f>
        <v>0</v>
      </c>
      <c r="AI24" s="28">
        <f>'β'' τριμηνο'!AI24</f>
        <v>0</v>
      </c>
      <c r="AJ24" s="19">
        <f>'β'' τριμηνο'!AJ24</f>
        <v>0</v>
      </c>
      <c r="AK24" s="19">
        <f>'β'' τριμηνο'!AK24</f>
        <v>0</v>
      </c>
      <c r="AL24" s="20">
        <f>'β'' τριμηνο'!AL24</f>
        <v>0</v>
      </c>
      <c r="AM24" s="28">
        <f>'β'' τριμηνο'!AM24</f>
        <v>0</v>
      </c>
      <c r="AN24" s="19">
        <f>'β'' τριμηνο'!AN24</f>
        <v>0</v>
      </c>
      <c r="AO24" s="19">
        <f>'β'' τριμηνο'!AO24</f>
        <v>0</v>
      </c>
      <c r="AP24" s="29">
        <f>'β'' τριμηνο'!AP24</f>
        <v>0</v>
      </c>
    </row>
    <row r="25" spans="1:42" ht="16" x14ac:dyDescent="0.2">
      <c r="A25" s="17">
        <v>19</v>
      </c>
      <c r="B25" s="44" t="s">
        <v>74</v>
      </c>
      <c r="C25" s="28">
        <f>'β'' τριμηνο'!C25</f>
        <v>3.5903425986224388E-3</v>
      </c>
      <c r="D25" s="19">
        <f>'β'' τριμηνο'!D25</f>
        <v>0</v>
      </c>
      <c r="E25" s="19">
        <f>'β'' τριμηνο'!E25</f>
        <v>2.0226237064100159E-3</v>
      </c>
      <c r="F25" s="29">
        <f>'β'' τριμηνο'!F25</f>
        <v>2.4885440302986886E-6</v>
      </c>
      <c r="G25" s="18">
        <f>'β'' τριμηνο'!G25</f>
        <v>4.1746335245379223E-3</v>
      </c>
      <c r="H25" s="19">
        <f>'β'' τριμηνο'!H25</f>
        <v>0</v>
      </c>
      <c r="I25" s="19">
        <f>'β'' τριμηνο'!I25</f>
        <v>1.791476178471437E-3</v>
      </c>
      <c r="J25" s="29">
        <f>'β'' τριμηνο'!J25</f>
        <v>0</v>
      </c>
      <c r="K25" s="18">
        <f>'β'' τριμηνο'!K25</f>
        <v>2.0435310674558039E-3</v>
      </c>
      <c r="L25" s="19">
        <f>'β'' τριμηνο'!L25</f>
        <v>0</v>
      </c>
      <c r="M25" s="19">
        <f>'β'' τριμηνο'!M25</f>
        <v>1.2595708933788737E-3</v>
      </c>
      <c r="N25" s="29">
        <f>'β'' τριμηνο'!N25</f>
        <v>0</v>
      </c>
      <c r="O25" s="18">
        <f>'β'' τριμηνο'!O25</f>
        <v>2.858042170203324E-3</v>
      </c>
      <c r="P25" s="19">
        <f>'β'' τριμηνο'!P25</f>
        <v>0</v>
      </c>
      <c r="Q25" s="19">
        <f>'β'' τριμηνο'!Q25</f>
        <v>5.3749960702677265E-5</v>
      </c>
      <c r="R25" s="29">
        <f>'β'' τριμηνο'!R25</f>
        <v>0</v>
      </c>
      <c r="S25" s="18">
        <f>'β'' τριμηνο'!S25</f>
        <v>4.7643284576614226E-3</v>
      </c>
      <c r="T25" s="19">
        <f>'β'' τριμηνο'!T25</f>
        <v>0</v>
      </c>
      <c r="U25" s="19">
        <f>'β'' τριμηνο'!U25</f>
        <v>6.33230256071714E-4</v>
      </c>
      <c r="V25" s="29">
        <f>'β'' τριμηνο'!V25</f>
        <v>0</v>
      </c>
      <c r="W25" s="18">
        <f>'β'' τριμηνο'!W25</f>
        <v>4.4150532494933665E-3</v>
      </c>
      <c r="X25" s="19">
        <f>'β'' τριμηνο'!X25</f>
        <v>0</v>
      </c>
      <c r="Y25" s="19">
        <f>'β'' τριμηνο'!Y25</f>
        <v>9.372227982874547E-5</v>
      </c>
      <c r="Z25" s="29">
        <f>'β'' τριμηνο'!Z25</f>
        <v>0</v>
      </c>
      <c r="AA25" s="18">
        <f>'β'' τριμηνο'!AA25</f>
        <v>0</v>
      </c>
      <c r="AB25" s="19">
        <f>'β'' τριμηνο'!AB25</f>
        <v>0</v>
      </c>
      <c r="AC25" s="19">
        <f>'β'' τριμηνο'!AC25</f>
        <v>0</v>
      </c>
      <c r="AD25" s="20">
        <f>'β'' τριμηνο'!AD25</f>
        <v>0</v>
      </c>
      <c r="AE25" s="28">
        <f>'β'' τριμηνο'!AE25</f>
        <v>0</v>
      </c>
      <c r="AF25" s="19">
        <f>'β'' τριμηνο'!AF25</f>
        <v>0</v>
      </c>
      <c r="AG25" s="19">
        <f>'β'' τριμηνο'!AG25</f>
        <v>0</v>
      </c>
      <c r="AH25" s="20">
        <f>'β'' τριμηνο'!AH25</f>
        <v>0</v>
      </c>
      <c r="AI25" s="28">
        <f>'β'' τριμηνο'!AI25</f>
        <v>0</v>
      </c>
      <c r="AJ25" s="19">
        <f>'β'' τριμηνο'!AJ25</f>
        <v>0</v>
      </c>
      <c r="AK25" s="19">
        <f>'β'' τριμηνο'!AK25</f>
        <v>0</v>
      </c>
      <c r="AL25" s="20">
        <f>'β'' τριμηνο'!AL25</f>
        <v>0</v>
      </c>
      <c r="AM25" s="28">
        <f>'β'' τριμηνο'!AM25</f>
        <v>0</v>
      </c>
      <c r="AN25" s="19">
        <f>'β'' τριμηνο'!AN25</f>
        <v>0</v>
      </c>
      <c r="AO25" s="19">
        <f>'β'' τριμηνο'!AO25</f>
        <v>0</v>
      </c>
      <c r="AP25" s="29">
        <f>'β'' τριμηνο'!AP25</f>
        <v>0</v>
      </c>
    </row>
    <row r="26" spans="1:42" ht="17" thickBot="1" x14ac:dyDescent="0.25">
      <c r="A26" s="22"/>
      <c r="B26" s="45" t="s">
        <v>75</v>
      </c>
      <c r="C26" s="30">
        <f>'β'' τριμηνο'!C26</f>
        <v>1</v>
      </c>
      <c r="D26" s="32">
        <f>'β'' τριμηνο'!D26</f>
        <v>1</v>
      </c>
      <c r="E26" s="32">
        <f>'β'' τριμηνο'!E26</f>
        <v>1.0000000000000002</v>
      </c>
      <c r="F26" s="33">
        <f>'β'' τριμηνο'!F26</f>
        <v>1.0000000000000002</v>
      </c>
      <c r="G26" s="31">
        <f>'β'' τριμηνο'!G26</f>
        <v>1</v>
      </c>
      <c r="H26" s="32">
        <f>'β'' τριμηνο'!H26</f>
        <v>1</v>
      </c>
      <c r="I26" s="32">
        <f>'β'' τριμηνο'!I26</f>
        <v>1.0000000000000002</v>
      </c>
      <c r="J26" s="33">
        <f>'β'' τριμηνο'!J26</f>
        <v>1.0000000000000002</v>
      </c>
      <c r="K26" s="31">
        <f>'β'' τριμηνο'!K26</f>
        <v>1</v>
      </c>
      <c r="L26" s="32">
        <f>'β'' τριμηνο'!L26</f>
        <v>1</v>
      </c>
      <c r="M26" s="32">
        <f>'β'' τριμηνο'!M26</f>
        <v>1</v>
      </c>
      <c r="N26" s="33">
        <f>'β'' τριμηνο'!N26</f>
        <v>1</v>
      </c>
      <c r="O26" s="31">
        <f>'β'' τριμηνο'!O26</f>
        <v>1</v>
      </c>
      <c r="P26" s="32">
        <f>'β'' τριμηνο'!P26</f>
        <v>1</v>
      </c>
      <c r="Q26" s="32">
        <f>'β'' τριμηνο'!Q26</f>
        <v>1</v>
      </c>
      <c r="R26" s="33">
        <f>'β'' τριμηνο'!R26</f>
        <v>1.0000000000000002</v>
      </c>
      <c r="S26" s="31">
        <f>'β'' τριμηνο'!S26</f>
        <v>0.99999999999999989</v>
      </c>
      <c r="T26" s="32">
        <f>'β'' τριμηνο'!T26</f>
        <v>0.99999999999999989</v>
      </c>
      <c r="U26" s="32">
        <f>'β'' τριμηνο'!U26</f>
        <v>1</v>
      </c>
      <c r="V26" s="33">
        <f>'β'' τριμηνο'!V26</f>
        <v>1</v>
      </c>
      <c r="W26" s="31">
        <f>'β'' τριμηνο'!W26</f>
        <v>0.99999999999999989</v>
      </c>
      <c r="X26" s="32">
        <f>'β'' τριμηνο'!X26</f>
        <v>1</v>
      </c>
      <c r="Y26" s="32">
        <f>'β'' τριμηνο'!Y26</f>
        <v>1.0000000000000002</v>
      </c>
      <c r="Z26" s="33">
        <f>'β'' τριμηνο'!Z26</f>
        <v>1</v>
      </c>
      <c r="AA26" s="31">
        <f>'β'' τριμηνο'!AA26</f>
        <v>1</v>
      </c>
      <c r="AB26" s="32">
        <f>'β'' τριμηνο'!AB26</f>
        <v>0</v>
      </c>
      <c r="AC26" s="32">
        <f>'β'' τριμηνο'!AC26</f>
        <v>1</v>
      </c>
      <c r="AD26" s="35">
        <f>'β'' τριμηνο'!AD26</f>
        <v>0</v>
      </c>
      <c r="AE26" s="30">
        <f>'β'' τριμηνο'!AE26</f>
        <v>0</v>
      </c>
      <c r="AF26" s="32">
        <f>'β'' τριμηνο'!AF26</f>
        <v>1</v>
      </c>
      <c r="AG26" s="32">
        <f>'β'' τριμηνο'!AG26</f>
        <v>0</v>
      </c>
      <c r="AH26" s="35">
        <f>'β'' τριμηνο'!AH26</f>
        <v>1</v>
      </c>
      <c r="AI26" s="30">
        <f>'β'' τριμηνο'!AI26</f>
        <v>0</v>
      </c>
      <c r="AJ26" s="32">
        <f>'β'' τριμηνο'!AJ26</f>
        <v>0</v>
      </c>
      <c r="AK26" s="32">
        <f>'β'' τριμηνο'!AK26</f>
        <v>0</v>
      </c>
      <c r="AL26" s="35">
        <f>'β'' τριμηνο'!AL26</f>
        <v>0</v>
      </c>
      <c r="AM26" s="30">
        <f>'β'' τριμηνο'!AM26</f>
        <v>0</v>
      </c>
      <c r="AN26" s="32">
        <f>'β'' τριμηνο'!AN26</f>
        <v>1</v>
      </c>
      <c r="AO26" s="32">
        <f>'β'' τριμηνο'!AO26</f>
        <v>0</v>
      </c>
      <c r="AP26" s="33">
        <f>'β'' τριμηνο'!AP26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AI4:AL4"/>
    <mergeCell ref="AC5:AD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60"/>
  <sheetViews>
    <sheetView topLeftCell="A8" zoomScale="51" zoomScaleNormal="31" workbookViewId="0">
      <pane xSplit="2" topLeftCell="C1" activePane="topRight" state="frozen"/>
      <selection activeCell="B14" sqref="B14"/>
      <selection pane="topRight" activeCell="B32" sqref="B32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  <col min="24" max="24" width="11" customWidth="1"/>
  </cols>
  <sheetData>
    <row r="1" spans="1:42" s="4" customFormat="1" ht="20" thickBot="1" x14ac:dyDescent="0.25">
      <c r="A1" s="1" t="s">
        <v>77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8"/>
      <c r="M2" s="10"/>
      <c r="N2" s="11"/>
    </row>
    <row r="3" spans="1:42" s="9" customFormat="1" ht="20" thickBot="1" x14ac:dyDescent="0.25">
      <c r="A3" s="51" t="s">
        <v>2</v>
      </c>
      <c r="B3" s="52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3" t="s">
        <v>3</v>
      </c>
      <c r="B4" s="54"/>
      <c r="C4" s="57" t="s">
        <v>4</v>
      </c>
      <c r="D4" s="58"/>
      <c r="E4" s="58"/>
      <c r="F4" s="59"/>
      <c r="G4" s="60" t="s">
        <v>5</v>
      </c>
      <c r="H4" s="58"/>
      <c r="I4" s="58"/>
      <c r="J4" s="61"/>
      <c r="K4" s="57" t="s">
        <v>6</v>
      </c>
      <c r="L4" s="58"/>
      <c r="M4" s="58"/>
      <c r="N4" s="59"/>
      <c r="O4" s="60" t="s">
        <v>7</v>
      </c>
      <c r="P4" s="58"/>
      <c r="Q4" s="58"/>
      <c r="R4" s="61"/>
      <c r="S4" s="57" t="s">
        <v>8</v>
      </c>
      <c r="T4" s="58"/>
      <c r="U4" s="58"/>
      <c r="V4" s="59"/>
      <c r="W4" s="60" t="s">
        <v>9</v>
      </c>
      <c r="X4" s="58"/>
      <c r="Y4" s="58"/>
      <c r="Z4" s="61"/>
      <c r="AA4" s="60" t="s">
        <v>10</v>
      </c>
      <c r="AB4" s="58"/>
      <c r="AC4" s="58"/>
      <c r="AD4" s="61"/>
      <c r="AE4" s="57" t="s">
        <v>11</v>
      </c>
      <c r="AF4" s="58"/>
      <c r="AG4" s="58"/>
      <c r="AH4" s="59"/>
      <c r="AI4" s="60" t="s">
        <v>12</v>
      </c>
      <c r="AJ4" s="58"/>
      <c r="AK4" s="58"/>
      <c r="AL4" s="61"/>
      <c r="AM4" s="60" t="s">
        <v>13</v>
      </c>
      <c r="AN4" s="58"/>
      <c r="AO4" s="58"/>
      <c r="AP4" s="61"/>
    </row>
    <row r="5" spans="1:42" ht="62.5" customHeight="1" thickBot="1" x14ac:dyDescent="0.25">
      <c r="A5" s="55"/>
      <c r="B5" s="56"/>
      <c r="C5" s="62" t="s">
        <v>14</v>
      </c>
      <c r="D5" s="63"/>
      <c r="E5" s="64" t="s">
        <v>15</v>
      </c>
      <c r="F5" s="65"/>
      <c r="G5" s="66" t="s">
        <v>14</v>
      </c>
      <c r="H5" s="63"/>
      <c r="I5" s="64" t="s">
        <v>15</v>
      </c>
      <c r="J5" s="67"/>
      <c r="K5" s="62" t="s">
        <v>14</v>
      </c>
      <c r="L5" s="63"/>
      <c r="M5" s="64" t="s">
        <v>15</v>
      </c>
      <c r="N5" s="65"/>
      <c r="O5" s="66" t="s">
        <v>14</v>
      </c>
      <c r="P5" s="63"/>
      <c r="Q5" s="64" t="s">
        <v>15</v>
      </c>
      <c r="R5" s="67"/>
      <c r="S5" s="62" t="s">
        <v>14</v>
      </c>
      <c r="T5" s="63"/>
      <c r="U5" s="64" t="s">
        <v>15</v>
      </c>
      <c r="V5" s="65"/>
      <c r="W5" s="66" t="s">
        <v>14</v>
      </c>
      <c r="X5" s="63"/>
      <c r="Y5" s="64" t="s">
        <v>15</v>
      </c>
      <c r="Z5" s="67"/>
      <c r="AA5" s="66" t="s">
        <v>14</v>
      </c>
      <c r="AB5" s="63"/>
      <c r="AC5" s="64" t="s">
        <v>15</v>
      </c>
      <c r="AD5" s="67"/>
      <c r="AE5" s="62" t="s">
        <v>14</v>
      </c>
      <c r="AF5" s="63"/>
      <c r="AG5" s="64" t="s">
        <v>15</v>
      </c>
      <c r="AH5" s="65"/>
      <c r="AI5" s="66" t="s">
        <v>14</v>
      </c>
      <c r="AJ5" s="63"/>
      <c r="AK5" s="64" t="s">
        <v>15</v>
      </c>
      <c r="AL5" s="67"/>
      <c r="AM5" s="66" t="s">
        <v>14</v>
      </c>
      <c r="AN5" s="63"/>
      <c r="AO5" s="64" t="s">
        <v>15</v>
      </c>
      <c r="AP5" s="67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5.6032508937942795E-2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1.4372841079496185E-5</v>
      </c>
      <c r="L8" s="19">
        <v>0</v>
      </c>
      <c r="M8" s="19">
        <v>3.4910462165036023E-2</v>
      </c>
      <c r="N8" s="29">
        <v>0</v>
      </c>
      <c r="O8" s="18">
        <v>2.1365917155654508E-3</v>
      </c>
      <c r="P8" s="19">
        <v>0.13136288917207364</v>
      </c>
      <c r="Q8" s="19">
        <v>2.5739006032843497E-2</v>
      </c>
      <c r="R8" s="29">
        <v>0.60908381907579068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1.7162137578559686E-5</v>
      </c>
      <c r="D9" s="19">
        <v>6.25E-2</v>
      </c>
      <c r="E9" s="19">
        <v>0.21657236046611616</v>
      </c>
      <c r="F9" s="29">
        <v>9.1659989839608408E-2</v>
      </c>
      <c r="G9" s="18">
        <v>1.5907229040237336E-5</v>
      </c>
      <c r="H9" s="19">
        <v>2.8571428571428571E-2</v>
      </c>
      <c r="I9" s="19">
        <v>1.701630648607684E-2</v>
      </c>
      <c r="J9" s="29">
        <v>1.7042004101934471E-2</v>
      </c>
      <c r="K9" s="18">
        <v>1.4372841079496185E-5</v>
      </c>
      <c r="L9" s="19">
        <v>0.11538461538461539</v>
      </c>
      <c r="M9" s="19">
        <v>3.9163157282179901E-2</v>
      </c>
      <c r="N9" s="29">
        <v>0.26913467481378706</v>
      </c>
      <c r="O9" s="18">
        <v>6.9224579205041147E-3</v>
      </c>
      <c r="P9" s="19">
        <v>0.2367676355912304</v>
      </c>
      <c r="Q9" s="19">
        <v>5.89141375097465E-2</v>
      </c>
      <c r="R9" s="29">
        <v>6.0116409872919579E-2</v>
      </c>
      <c r="S9" s="18">
        <v>1.619164526371451E-3</v>
      </c>
      <c r="T9" s="19">
        <v>5.5753913461736838E-2</v>
      </c>
      <c r="U9" s="19">
        <v>2.8189101150578988E-2</v>
      </c>
      <c r="V9" s="29">
        <v>2.944683841394851E-3</v>
      </c>
      <c r="W9" s="18">
        <v>2.484674618862022E-3</v>
      </c>
      <c r="X9" s="19">
        <v>0.26672104507317135</v>
      </c>
      <c r="Y9" s="19">
        <v>1.7583292328586915E-2</v>
      </c>
      <c r="Z9" s="29">
        <v>1.4314976882544069E-2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6.6904877136257077E-2</v>
      </c>
      <c r="D10" s="19">
        <v>0</v>
      </c>
      <c r="E10" s="19">
        <v>2.1553053936851974E-2</v>
      </c>
      <c r="F10" s="29">
        <v>1.7612490181811818E-5</v>
      </c>
      <c r="G10" s="18">
        <v>0.10674546047451264</v>
      </c>
      <c r="H10" s="19">
        <v>0</v>
      </c>
      <c r="I10" s="19">
        <v>1.4604372433004588E-2</v>
      </c>
      <c r="J10" s="29">
        <v>0</v>
      </c>
      <c r="K10" s="18">
        <v>5.5651640659809223E-2</v>
      </c>
      <c r="L10" s="19">
        <v>0</v>
      </c>
      <c r="M10" s="19">
        <v>1.739493718034036E-2</v>
      </c>
      <c r="N10" s="29">
        <v>0</v>
      </c>
      <c r="O10" s="18">
        <v>0.34467089538527701</v>
      </c>
      <c r="P10" s="19">
        <v>0</v>
      </c>
      <c r="Q10" s="19">
        <v>8.6236341957342938E-4</v>
      </c>
      <c r="R10" s="29">
        <v>0</v>
      </c>
      <c r="S10" s="18">
        <v>0.2522535024444863</v>
      </c>
      <c r="T10" s="19">
        <v>0</v>
      </c>
      <c r="U10" s="19">
        <v>8.5493551104665593E-3</v>
      </c>
      <c r="V10" s="29">
        <v>0</v>
      </c>
      <c r="W10" s="18">
        <v>0.42141932701331825</v>
      </c>
      <c r="X10" s="19">
        <v>0</v>
      </c>
      <c r="Y10" s="19">
        <v>1.0505046305814417E-3</v>
      </c>
      <c r="Z10" s="29">
        <v>0</v>
      </c>
      <c r="AA10" s="18">
        <v>8.3146855769577935E-2</v>
      </c>
      <c r="AB10" s="19">
        <v>0</v>
      </c>
      <c r="AC10" s="19">
        <v>0.11208518556807609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6.384315179224203E-4</v>
      </c>
      <c r="D11" s="19">
        <v>0</v>
      </c>
      <c r="E11" s="19">
        <v>4.952246125996746E-4</v>
      </c>
      <c r="F11" s="29">
        <v>0</v>
      </c>
      <c r="G11" s="18">
        <v>8.3512952461246013E-4</v>
      </c>
      <c r="H11" s="19">
        <v>0.11428571428571428</v>
      </c>
      <c r="I11" s="19">
        <v>1.1645395658511771E-4</v>
      </c>
      <c r="J11" s="29">
        <v>1.9803026358513335E-2</v>
      </c>
      <c r="K11" s="18">
        <v>1.0540083458297201E-3</v>
      </c>
      <c r="L11" s="19">
        <v>0</v>
      </c>
      <c r="M11" s="19">
        <v>5.7366961163597978E-4</v>
      </c>
      <c r="N11" s="29">
        <v>0</v>
      </c>
      <c r="O11" s="18">
        <v>1.0784751797394702E-3</v>
      </c>
      <c r="P11" s="19">
        <v>0</v>
      </c>
      <c r="Q11" s="19">
        <v>6.9718435662030983E-7</v>
      </c>
      <c r="R11" s="29">
        <v>0</v>
      </c>
      <c r="S11" s="18">
        <v>3.2397000265892285E-3</v>
      </c>
      <c r="T11" s="19">
        <v>0</v>
      </c>
      <c r="U11" s="19">
        <v>4.9406397119509214E-5</v>
      </c>
      <c r="V11" s="29">
        <v>0</v>
      </c>
      <c r="W11" s="18">
        <v>1.2471110256330109E-3</v>
      </c>
      <c r="X11" s="19">
        <v>0</v>
      </c>
      <c r="Y11" s="19">
        <v>3.2023586128104477E-7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5.3566463810200485E-2</v>
      </c>
      <c r="D12" s="19">
        <v>9.375E-2</v>
      </c>
      <c r="E12" s="19">
        <v>4.8404409833000678E-2</v>
      </c>
      <c r="F12" s="29">
        <v>0.10598815007334583</v>
      </c>
      <c r="G12" s="18">
        <v>7.9249815078462404E-2</v>
      </c>
      <c r="H12" s="19">
        <v>2.8571428571428571E-2</v>
      </c>
      <c r="I12" s="19">
        <v>1.9645632370560669E-2</v>
      </c>
      <c r="J12" s="29">
        <v>4.3934066319416005E-3</v>
      </c>
      <c r="K12" s="18">
        <v>0.67918860521159219</v>
      </c>
      <c r="L12" s="19">
        <v>0.57692307692307687</v>
      </c>
      <c r="M12" s="19">
        <v>0.55218624862297472</v>
      </c>
      <c r="N12" s="29">
        <v>0.30580921093179442</v>
      </c>
      <c r="O12" s="18">
        <v>0.16628079727723233</v>
      </c>
      <c r="P12" s="19">
        <v>2.661321299771718E-2</v>
      </c>
      <c r="Q12" s="19">
        <v>7.1151246048104327E-2</v>
      </c>
      <c r="R12" s="29">
        <v>3.3127741735483659E-3</v>
      </c>
      <c r="S12" s="18">
        <v>0.13686677795094465</v>
      </c>
      <c r="T12" s="19">
        <v>0.22270438768537495</v>
      </c>
      <c r="U12" s="19">
        <v>1.1837998991999435E-2</v>
      </c>
      <c r="V12" s="29">
        <v>0.17619911297632387</v>
      </c>
      <c r="W12" s="18">
        <v>0.10587128743236152</v>
      </c>
      <c r="X12" s="19">
        <v>6.7082579852008925E-2</v>
      </c>
      <c r="Y12" s="19">
        <v>2.9556168816934025E-2</v>
      </c>
      <c r="Z12" s="29">
        <v>3.7626956862221769E-2</v>
      </c>
      <c r="AA12" s="18">
        <v>0.30026137209931419</v>
      </c>
      <c r="AB12" s="19">
        <v>0</v>
      </c>
      <c r="AC12" s="19">
        <v>0.22570040318412074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0.60271367719392188</v>
      </c>
      <c r="D13" s="19">
        <v>0.46875</v>
      </c>
      <c r="E13" s="19">
        <v>0.48120705062727293</v>
      </c>
      <c r="F13" s="29">
        <v>0.22689372159561147</v>
      </c>
      <c r="G13" s="18">
        <v>0.55205243022691664</v>
      </c>
      <c r="H13" s="19">
        <v>0.31428571428571428</v>
      </c>
      <c r="I13" s="19">
        <v>0.44377057472874776</v>
      </c>
      <c r="J13" s="29">
        <v>0.12929657882862938</v>
      </c>
      <c r="K13" s="18">
        <v>4.8493965802220124E-2</v>
      </c>
      <c r="L13" s="19">
        <v>1.9230769230769232E-2</v>
      </c>
      <c r="M13" s="19">
        <v>6.1464186337173883E-2</v>
      </c>
      <c r="N13" s="29">
        <v>1.3449226454137294E-2</v>
      </c>
      <c r="O13" s="18">
        <v>0.11725762102839561</v>
      </c>
      <c r="P13" s="19">
        <v>7.8809000142971528E-2</v>
      </c>
      <c r="Q13" s="19">
        <v>0.53434312442954901</v>
      </c>
      <c r="R13" s="29">
        <v>1.5476450794071585E-2</v>
      </c>
      <c r="S13" s="18">
        <v>0.17173822115970799</v>
      </c>
      <c r="T13" s="19">
        <v>5.5424333666895226E-2</v>
      </c>
      <c r="U13" s="19">
        <v>0.16992465065840293</v>
      </c>
      <c r="V13" s="29">
        <v>3.5667452205053918E-3</v>
      </c>
      <c r="W13" s="18">
        <v>0.11375114426905085</v>
      </c>
      <c r="X13" s="19">
        <v>0</v>
      </c>
      <c r="Y13" s="19">
        <v>0.11986626251736479</v>
      </c>
      <c r="Z13" s="29">
        <v>0</v>
      </c>
      <c r="AA13" s="18">
        <v>5.0507479633153864E-2</v>
      </c>
      <c r="AB13" s="19">
        <v>0</v>
      </c>
      <c r="AC13" s="19">
        <v>3.5376822082084154E-2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2.3748965981210891E-2</v>
      </c>
      <c r="D14" s="19">
        <v>3.125E-2</v>
      </c>
      <c r="E14" s="19">
        <v>1.7794205885582141E-7</v>
      </c>
      <c r="F14" s="29">
        <v>0</v>
      </c>
      <c r="G14" s="18">
        <v>9.0273524803346876E-3</v>
      </c>
      <c r="H14" s="19">
        <v>2.8571428571428571E-2</v>
      </c>
      <c r="I14" s="19">
        <v>0</v>
      </c>
      <c r="J14" s="29">
        <v>0</v>
      </c>
      <c r="K14" s="18">
        <v>3.8231757271459848E-3</v>
      </c>
      <c r="L14" s="19">
        <v>5.7692307692307696E-2</v>
      </c>
      <c r="M14" s="19">
        <v>1.7747079486865919E-3</v>
      </c>
      <c r="N14" s="29">
        <v>3.9044420466932545E-2</v>
      </c>
      <c r="O14" s="18">
        <v>1.5555039419054445E-2</v>
      </c>
      <c r="P14" s="19">
        <v>0</v>
      </c>
      <c r="Q14" s="19">
        <v>6.5363714911448743E-5</v>
      </c>
      <c r="R14" s="29">
        <v>0</v>
      </c>
      <c r="S14" s="18">
        <v>3.4921556580787633E-2</v>
      </c>
      <c r="T14" s="19">
        <v>5.5424333666988609E-2</v>
      </c>
      <c r="U14" s="19">
        <v>3.5329517891704298E-2</v>
      </c>
      <c r="V14" s="29">
        <v>4.6951153891193345E-3</v>
      </c>
      <c r="W14" s="18">
        <v>2.6781062509864027E-2</v>
      </c>
      <c r="X14" s="19">
        <v>6.6399188447667498E-2</v>
      </c>
      <c r="Y14" s="19">
        <v>2.8548372005307066E-2</v>
      </c>
      <c r="Z14" s="29">
        <v>3.2146909454639494E-2</v>
      </c>
      <c r="AA14" s="18">
        <v>3.2430492692927105E-3</v>
      </c>
      <c r="AB14" s="19">
        <v>0</v>
      </c>
      <c r="AC14" s="19">
        <v>4.1558978600227435E-3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9.2414678433028197E-2</v>
      </c>
      <c r="D15" s="19">
        <v>3.125E-2</v>
      </c>
      <c r="E15" s="19">
        <v>7.4886399437496545E-2</v>
      </c>
      <c r="F15" s="29">
        <v>2.0468408528828697E-3</v>
      </c>
      <c r="G15" s="18">
        <v>8.0482625329080806E-2</v>
      </c>
      <c r="H15" s="19">
        <v>0.11428571428571428</v>
      </c>
      <c r="I15" s="19">
        <v>0.20051326532162972</v>
      </c>
      <c r="J15" s="29">
        <v>1.2213067109308053E-2</v>
      </c>
      <c r="K15" s="18">
        <v>5.1426025382437346E-2</v>
      </c>
      <c r="L15" s="19">
        <v>9.6153846153846159E-2</v>
      </c>
      <c r="M15" s="19">
        <v>5.2188856418984762E-2</v>
      </c>
      <c r="N15" s="29">
        <v>0.22869244705816738</v>
      </c>
      <c r="O15" s="18">
        <v>0.13533730488984244</v>
      </c>
      <c r="P15" s="19">
        <v>0.31627537278312029</v>
      </c>
      <c r="Q15" s="19">
        <v>0.22481086058774466</v>
      </c>
      <c r="R15" s="29">
        <v>0.16138959014085066</v>
      </c>
      <c r="S15" s="18">
        <v>0.16357910917241641</v>
      </c>
      <c r="T15" s="19">
        <v>0.16641948090965655</v>
      </c>
      <c r="U15" s="19">
        <v>0.71066935120320318</v>
      </c>
      <c r="V15" s="29">
        <v>0.39528286439345345</v>
      </c>
      <c r="W15" s="18">
        <v>0.12508909581871874</v>
      </c>
      <c r="X15" s="19">
        <v>0.13337154387950267</v>
      </c>
      <c r="Y15" s="19">
        <v>0.16256744385581212</v>
      </c>
      <c r="Z15" s="29">
        <v>5.3157695468941694E-3</v>
      </c>
      <c r="AA15" s="18">
        <v>0.17937035033268017</v>
      </c>
      <c r="AB15" s="19">
        <v>0</v>
      </c>
      <c r="AC15" s="19">
        <v>0.13489093352631035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0.34537834479417062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6.8648550314238741E-6</v>
      </c>
      <c r="D16" s="19">
        <v>0</v>
      </c>
      <c r="E16" s="19">
        <v>1.2353152923908452E-2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1.4372841079496185E-5</v>
      </c>
      <c r="L16" s="19">
        <v>3.8461538461538464E-2</v>
      </c>
      <c r="M16" s="19">
        <v>5.8151190223951196E-2</v>
      </c>
      <c r="N16" s="29">
        <v>4.469585560425729E-2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78</v>
      </c>
      <c r="C17" s="28">
        <v>7.7411537761851321E-2</v>
      </c>
      <c r="D17" s="19">
        <v>0.25</v>
      </c>
      <c r="E17" s="19">
        <v>8.0752081465621808E-2</v>
      </c>
      <c r="F17" s="29">
        <v>0.37674748963286736</v>
      </c>
      <c r="G17" s="18">
        <v>9.7065911603528218E-2</v>
      </c>
      <c r="H17" s="19">
        <v>0.25714285714285712</v>
      </c>
      <c r="I17" s="19">
        <v>9.5269378284294229E-2</v>
      </c>
      <c r="J17" s="29">
        <v>0.25975392388139501</v>
      </c>
      <c r="K17" s="18">
        <v>7.9754895150124322E-2</v>
      </c>
      <c r="L17" s="19">
        <v>9.6153846153846159E-2</v>
      </c>
      <c r="M17" s="19">
        <v>0.13175036731179168</v>
      </c>
      <c r="N17" s="29">
        <v>9.9174164670924034E-2</v>
      </c>
      <c r="O17" s="18">
        <v>0.14733790829070614</v>
      </c>
      <c r="P17" s="19">
        <v>0.1838993114788289</v>
      </c>
      <c r="Q17" s="19">
        <v>8.3405065559194677E-2</v>
      </c>
      <c r="R17" s="29">
        <v>9.4588447004876314E-2</v>
      </c>
      <c r="S17" s="18">
        <v>0.15184199389141226</v>
      </c>
      <c r="T17" s="19">
        <v>0.38886752510983136</v>
      </c>
      <c r="U17" s="19">
        <v>3.3595585709627659E-2</v>
      </c>
      <c r="V17" s="29">
        <v>0.41726413499068338</v>
      </c>
      <c r="W17" s="18">
        <v>0.11092296995822114</v>
      </c>
      <c r="X17" s="19">
        <v>0.33237070746388259</v>
      </c>
      <c r="Y17" s="19">
        <v>0.63882151805655729</v>
      </c>
      <c r="Z17" s="29">
        <v>0.85415638781996472</v>
      </c>
      <c r="AA17" s="18">
        <v>0.37696390601309587</v>
      </c>
      <c r="AB17" s="19">
        <v>0</v>
      </c>
      <c r="AC17" s="19">
        <v>0.48466866535717978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0.65462165520582938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0.15205240780687163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4.648193341777105E-2</v>
      </c>
      <c r="D19" s="19">
        <v>3.125E-2</v>
      </c>
      <c r="E19" s="19">
        <v>2.3465883618336361E-2</v>
      </c>
      <c r="F19" s="29">
        <v>3.0366270275932153E-2</v>
      </c>
      <c r="G19" s="18">
        <v>4.8509094958203755E-2</v>
      </c>
      <c r="H19" s="19">
        <v>0</v>
      </c>
      <c r="I19" s="19">
        <v>0.10826712237052147</v>
      </c>
      <c r="J19" s="29">
        <v>1.6184020210938239E-5</v>
      </c>
      <c r="K19" s="18">
        <v>4.6366785322454689E-2</v>
      </c>
      <c r="L19" s="19">
        <v>0</v>
      </c>
      <c r="M19" s="19">
        <v>2.0376559293022258E-2</v>
      </c>
      <c r="N19" s="29">
        <v>0</v>
      </c>
      <c r="O19" s="18">
        <v>2.949927029788138E-2</v>
      </c>
      <c r="P19" s="19">
        <v>0</v>
      </c>
      <c r="Q19" s="19">
        <v>4.0865729211128929E-5</v>
      </c>
      <c r="R19" s="29">
        <v>0</v>
      </c>
      <c r="S19" s="18">
        <v>4.1883354963854355E-2</v>
      </c>
      <c r="T19" s="19">
        <v>5.5406025499516481E-2</v>
      </c>
      <c r="U19" s="19">
        <v>9.6201837361539408E-4</v>
      </c>
      <c r="V19" s="29">
        <v>4.7343188519672892E-5</v>
      </c>
      <c r="W19" s="18">
        <v>6.2340357623797506E-2</v>
      </c>
      <c r="X19" s="19">
        <v>0.13405493528376694</v>
      </c>
      <c r="Y19" s="19">
        <v>1.953496978516424E-3</v>
      </c>
      <c r="Z19" s="29">
        <v>5.643899943373578E-2</v>
      </c>
      <c r="AA19" s="18">
        <v>6.5069868828853223E-3</v>
      </c>
      <c r="AB19" s="19">
        <v>0</v>
      </c>
      <c r="AC19" s="19">
        <v>3.1220924222061406E-3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0.39875426545033499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3.1519981876782718E-2</v>
      </c>
      <c r="D22" s="19">
        <v>0</v>
      </c>
      <c r="E22" s="19">
        <v>1.4916111711628186E-2</v>
      </c>
      <c r="F22" s="29">
        <v>0</v>
      </c>
      <c r="G22" s="18">
        <v>2.1092985707354708E-2</v>
      </c>
      <c r="H22" s="19">
        <v>2.8571428571428571E-2</v>
      </c>
      <c r="I22" s="19">
        <v>1.0061317809822057E-2</v>
      </c>
      <c r="J22" s="29">
        <v>1.6694842220229182E-3</v>
      </c>
      <c r="K22" s="18">
        <v>3.1840633938110548E-2</v>
      </c>
      <c r="L22" s="19">
        <v>0</v>
      </c>
      <c r="M22" s="19">
        <v>2.8692119833896048E-2</v>
      </c>
      <c r="N22" s="29">
        <v>0</v>
      </c>
      <c r="O22" s="18">
        <v>3.0695117280762425E-2</v>
      </c>
      <c r="P22" s="19">
        <v>0</v>
      </c>
      <c r="Q22" s="19">
        <v>6.6318321184359618E-4</v>
      </c>
      <c r="R22" s="29">
        <v>0</v>
      </c>
      <c r="S22" s="18">
        <v>3.6964247695453714E-2</v>
      </c>
      <c r="T22" s="19">
        <v>0</v>
      </c>
      <c r="U22" s="19">
        <v>8.559902887079325E-4</v>
      </c>
      <c r="V22" s="29">
        <v>0</v>
      </c>
      <c r="W22" s="18">
        <v>2.3576742758839541E-2</v>
      </c>
      <c r="X22" s="19">
        <v>0</v>
      </c>
      <c r="Y22" s="19">
        <v>3.9898477080515619E-5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0.15560038786606858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0</v>
      </c>
      <c r="D24" s="19">
        <v>0</v>
      </c>
      <c r="E24" s="19">
        <v>2.3550275605450286E-2</v>
      </c>
      <c r="F24" s="29">
        <v>1.4227517432698495E-2</v>
      </c>
      <c r="G24" s="18">
        <v>0</v>
      </c>
      <c r="H24" s="19">
        <v>0</v>
      </c>
      <c r="I24" s="19">
        <v>8.9687990993803562E-2</v>
      </c>
      <c r="J24" s="29">
        <v>1.4576715296407046E-3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4.5754258784440121E-3</v>
      </c>
      <c r="D25" s="19">
        <v>0</v>
      </c>
      <c r="E25" s="19">
        <v>1.8438178196581369E-3</v>
      </c>
      <c r="F25" s="29">
        <v>0</v>
      </c>
      <c r="G25" s="18">
        <v>4.9232873879534551E-3</v>
      </c>
      <c r="H25" s="19">
        <v>0</v>
      </c>
      <c r="I25" s="19">
        <v>1.0475852449539709E-3</v>
      </c>
      <c r="J25" s="29">
        <v>0</v>
      </c>
      <c r="K25" s="18">
        <v>2.3571459370373741E-3</v>
      </c>
      <c r="L25" s="19">
        <v>0</v>
      </c>
      <c r="M25" s="19">
        <v>1.373537770326554E-3</v>
      </c>
      <c r="N25" s="29">
        <v>0</v>
      </c>
      <c r="O25" s="18">
        <v>3.2285213150392779E-3</v>
      </c>
      <c r="P25" s="19">
        <v>0</v>
      </c>
      <c r="Q25" s="19">
        <v>4.0865729211128929E-6</v>
      </c>
      <c r="R25" s="29">
        <v>0</v>
      </c>
      <c r="S25" s="18">
        <v>5.0923715879760082E-3</v>
      </c>
      <c r="T25" s="19">
        <v>0</v>
      </c>
      <c r="U25" s="19">
        <v>3.7024224574087662E-5</v>
      </c>
      <c r="V25" s="29">
        <v>0</v>
      </c>
      <c r="W25" s="18">
        <v>6.5162269713334919E-3</v>
      </c>
      <c r="X25" s="19">
        <v>0</v>
      </c>
      <c r="Y25" s="19">
        <v>1.2722097398165142E-5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1</v>
      </c>
      <c r="V26" s="33">
        <f t="shared" si="0"/>
        <v>0.99999999999999989</v>
      </c>
      <c r="W26" s="31">
        <f t="shared" si="0"/>
        <v>1.0000000000000002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9" spans="1:42" x14ac:dyDescent="0.2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:42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:42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</row>
    <row r="35" spans="2:42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</row>
    <row r="36" spans="2:42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2:42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</row>
    <row r="38" spans="2:42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</row>
    <row r="39" spans="2:42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</row>
    <row r="40" spans="2:42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:42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:42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</row>
    <row r="43" spans="2:42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2:42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2:42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2:42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</row>
    <row r="47" spans="2:42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2:42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</row>
    <row r="49" spans="2:42" x14ac:dyDescent="0.2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</row>
    <row r="50" spans="2:42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</row>
    <row r="51" spans="2:42" x14ac:dyDescent="0.2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</row>
    <row r="52" spans="2:42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</row>
    <row r="53" spans="2:42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</row>
    <row r="54" spans="2:42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</row>
    <row r="55" spans="2:42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</row>
    <row r="56" spans="2:42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</row>
    <row r="57" spans="2:42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</row>
    <row r="58" spans="2:42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</row>
    <row r="59" spans="2:42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</row>
    <row r="60" spans="2:42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M5:N5"/>
    <mergeCell ref="O5:P5"/>
    <mergeCell ref="Q5:R5"/>
    <mergeCell ref="S5:T5"/>
    <mergeCell ref="O4:R4"/>
    <mergeCell ref="S4:V4"/>
    <mergeCell ref="K4:N4"/>
    <mergeCell ref="K5:L5"/>
    <mergeCell ref="AI4:AL4"/>
    <mergeCell ref="AC5:AD5"/>
    <mergeCell ref="AM5:AN5"/>
    <mergeCell ref="AO5:AP5"/>
    <mergeCell ref="AM4:AP4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workbookViewId="0">
      <selection activeCell="B17" sqref="B17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86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50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1" t="s">
        <v>41</v>
      </c>
      <c r="B3" s="52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3" t="s">
        <v>42</v>
      </c>
      <c r="B4" s="54"/>
      <c r="C4" s="57" t="s">
        <v>43</v>
      </c>
      <c r="D4" s="58"/>
      <c r="E4" s="58"/>
      <c r="F4" s="59"/>
      <c r="G4" s="60" t="s">
        <v>44</v>
      </c>
      <c r="H4" s="58"/>
      <c r="I4" s="58"/>
      <c r="J4" s="61"/>
      <c r="K4" s="57" t="s">
        <v>45</v>
      </c>
      <c r="L4" s="58"/>
      <c r="M4" s="58"/>
      <c r="N4" s="59"/>
      <c r="O4" s="60" t="s">
        <v>46</v>
      </c>
      <c r="P4" s="58"/>
      <c r="Q4" s="58"/>
      <c r="R4" s="61"/>
      <c r="S4" s="57" t="s">
        <v>47</v>
      </c>
      <c r="T4" s="58"/>
      <c r="U4" s="58"/>
      <c r="V4" s="59"/>
      <c r="W4" s="60" t="s">
        <v>48</v>
      </c>
      <c r="X4" s="58"/>
      <c r="Y4" s="58"/>
      <c r="Z4" s="61"/>
      <c r="AA4" s="60" t="s">
        <v>49</v>
      </c>
      <c r="AB4" s="58"/>
      <c r="AC4" s="58"/>
      <c r="AD4" s="61"/>
      <c r="AE4" s="57" t="s">
        <v>50</v>
      </c>
      <c r="AF4" s="58"/>
      <c r="AG4" s="58"/>
      <c r="AH4" s="59"/>
      <c r="AI4" s="60" t="s">
        <v>51</v>
      </c>
      <c r="AJ4" s="58"/>
      <c r="AK4" s="58"/>
      <c r="AL4" s="61"/>
      <c r="AM4" s="60" t="s">
        <v>52</v>
      </c>
      <c r="AN4" s="58"/>
      <c r="AO4" s="58"/>
      <c r="AP4" s="61"/>
    </row>
    <row r="5" spans="1:42" ht="46.25" customHeight="1" thickBot="1" x14ac:dyDescent="0.25">
      <c r="A5" s="55"/>
      <c r="B5" s="56"/>
      <c r="C5" s="62" t="s">
        <v>53</v>
      </c>
      <c r="D5" s="63"/>
      <c r="E5" s="64" t="s">
        <v>54</v>
      </c>
      <c r="F5" s="65"/>
      <c r="G5" s="66" t="str">
        <f>C5</f>
        <v>%                                         ACTIVE PoDs / PRESSURE CLASS</v>
      </c>
      <c r="H5" s="63"/>
      <c r="I5" s="64" t="str">
        <f t="shared" ref="I5" si="0">E5</f>
        <v>%                    CONSUMPTION / PRESSURE CLASS</v>
      </c>
      <c r="J5" s="67"/>
      <c r="K5" s="62" t="str">
        <f t="shared" ref="K5" si="1">G5</f>
        <v>%                                         ACTIVE PoDs / PRESSURE CLASS</v>
      </c>
      <c r="L5" s="63"/>
      <c r="M5" s="64" t="str">
        <f t="shared" ref="M5" si="2">I5</f>
        <v>%                    CONSUMPTION / PRESSURE CLASS</v>
      </c>
      <c r="N5" s="65"/>
      <c r="O5" s="66" t="str">
        <f t="shared" ref="O5" si="3">K5</f>
        <v>%                                         ACTIVE PoDs / PRESSURE CLASS</v>
      </c>
      <c r="P5" s="63"/>
      <c r="Q5" s="64" t="str">
        <f t="shared" ref="Q5" si="4">M5</f>
        <v>%                    CONSUMPTION / PRESSURE CLASS</v>
      </c>
      <c r="R5" s="67"/>
      <c r="S5" s="62" t="str">
        <f t="shared" ref="S5" si="5">O5</f>
        <v>%                                         ACTIVE PoDs / PRESSURE CLASS</v>
      </c>
      <c r="T5" s="63"/>
      <c r="U5" s="64" t="str">
        <f t="shared" ref="U5" si="6">Q5</f>
        <v>%                    CONSUMPTION / PRESSURE CLASS</v>
      </c>
      <c r="V5" s="65"/>
      <c r="W5" s="66" t="str">
        <f t="shared" ref="W5" si="7">S5</f>
        <v>%                                         ACTIVE PoDs / PRESSURE CLASS</v>
      </c>
      <c r="X5" s="63"/>
      <c r="Y5" s="64" t="str">
        <f t="shared" ref="Y5" si="8">U5</f>
        <v>%                    CONSUMPTION / PRESSURE CLASS</v>
      </c>
      <c r="Z5" s="67"/>
      <c r="AA5" s="66" t="str">
        <f t="shared" ref="AA5" si="9">W5</f>
        <v>%                                         ACTIVE PoDs / PRESSURE CLASS</v>
      </c>
      <c r="AB5" s="63"/>
      <c r="AC5" s="64" t="str">
        <f t="shared" ref="AC5" si="10">Y5</f>
        <v>%                    CONSUMPTION / PRESSURE CLASS</v>
      </c>
      <c r="AD5" s="67"/>
      <c r="AE5" s="62" t="str">
        <f t="shared" ref="AE5" si="11">AA5</f>
        <v>%                                         ACTIVE PoDs / PRESSURE CLASS</v>
      </c>
      <c r="AF5" s="63"/>
      <c r="AG5" s="64" t="str">
        <f t="shared" ref="AG5" si="12">AC5</f>
        <v>%                    CONSUMPTION / PRESSURE CLASS</v>
      </c>
      <c r="AH5" s="65"/>
      <c r="AI5" s="66" t="str">
        <f t="shared" ref="AI5" si="13">AE5</f>
        <v>%                                         ACTIVE PoDs / PRESSURE CLASS</v>
      </c>
      <c r="AJ5" s="63"/>
      <c r="AK5" s="64" t="str">
        <f t="shared" ref="AK5" si="14">AG5</f>
        <v>%                    CONSUMPTION / PRESSURE CLASS</v>
      </c>
      <c r="AL5" s="67"/>
      <c r="AM5" s="66" t="str">
        <f t="shared" ref="AM5" si="15">AI5</f>
        <v>%                                         ACTIVE PoDs / PRESSURE CLASS</v>
      </c>
      <c r="AN5" s="63"/>
      <c r="AO5" s="64" t="str">
        <f t="shared" ref="AO5" si="16">AK5</f>
        <v>%                    CONSUMPTION / PRESSURE CLASS</v>
      </c>
      <c r="AP5" s="67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83</v>
      </c>
      <c r="E6" s="37" t="str">
        <f>C6</f>
        <v>LOW</v>
      </c>
      <c r="F6" s="40" t="str">
        <f t="shared" ref="F6:AP6" si="17">D6</f>
        <v>MEDIUM</v>
      </c>
      <c r="G6" s="36" t="str">
        <f t="shared" si="17"/>
        <v>LOW</v>
      </c>
      <c r="H6" s="37" t="str">
        <f t="shared" si="17"/>
        <v>MEDIUM</v>
      </c>
      <c r="I6" s="37" t="str">
        <f t="shared" si="17"/>
        <v>LOW</v>
      </c>
      <c r="J6" s="38" t="str">
        <f t="shared" si="17"/>
        <v>MEDIUM</v>
      </c>
      <c r="K6" s="39" t="str">
        <f t="shared" si="17"/>
        <v>LOW</v>
      </c>
      <c r="L6" s="37" t="str">
        <f t="shared" si="17"/>
        <v>MEDIUM</v>
      </c>
      <c r="M6" s="37" t="str">
        <f t="shared" si="17"/>
        <v>LOW</v>
      </c>
      <c r="N6" s="40" t="str">
        <f t="shared" si="17"/>
        <v>MEDIUM</v>
      </c>
      <c r="O6" s="36" t="str">
        <f t="shared" si="17"/>
        <v>LOW</v>
      </c>
      <c r="P6" s="37" t="str">
        <f t="shared" si="17"/>
        <v>MEDIUM</v>
      </c>
      <c r="Q6" s="37" t="str">
        <f t="shared" si="17"/>
        <v>LOW</v>
      </c>
      <c r="R6" s="38" t="str">
        <f t="shared" si="17"/>
        <v>MEDIUM</v>
      </c>
      <c r="S6" s="39" t="str">
        <f t="shared" si="17"/>
        <v>LOW</v>
      </c>
      <c r="T6" s="37" t="str">
        <f t="shared" si="17"/>
        <v>MEDIUM</v>
      </c>
      <c r="U6" s="37" t="str">
        <f t="shared" si="17"/>
        <v>LOW</v>
      </c>
      <c r="V6" s="40" t="str">
        <f t="shared" si="17"/>
        <v>MEDIUM</v>
      </c>
      <c r="W6" s="36" t="str">
        <f t="shared" si="17"/>
        <v>LOW</v>
      </c>
      <c r="X6" s="37" t="str">
        <f t="shared" si="17"/>
        <v>MEDIUM</v>
      </c>
      <c r="Y6" s="37" t="str">
        <f t="shared" si="17"/>
        <v>LOW</v>
      </c>
      <c r="Z6" s="38" t="str">
        <f t="shared" si="17"/>
        <v>MEDIUM</v>
      </c>
      <c r="AA6" s="37" t="str">
        <f t="shared" si="17"/>
        <v>LOW</v>
      </c>
      <c r="AB6" s="38" t="str">
        <f t="shared" si="17"/>
        <v>MEDIUM</v>
      </c>
      <c r="AC6" s="37" t="str">
        <f t="shared" si="17"/>
        <v>LOW</v>
      </c>
      <c r="AD6" s="38" t="str">
        <f t="shared" si="17"/>
        <v>MEDIUM</v>
      </c>
      <c r="AE6" s="37" t="str">
        <f t="shared" si="17"/>
        <v>LOW</v>
      </c>
      <c r="AF6" s="38" t="str">
        <f t="shared" si="17"/>
        <v>MEDIUM</v>
      </c>
      <c r="AG6" s="37" t="str">
        <f t="shared" si="17"/>
        <v>LOW</v>
      </c>
      <c r="AH6" s="38" t="str">
        <f t="shared" si="17"/>
        <v>MEDIUM</v>
      </c>
      <c r="AI6" s="37" t="str">
        <f t="shared" si="17"/>
        <v>LOW</v>
      </c>
      <c r="AJ6" s="38" t="str">
        <f t="shared" si="17"/>
        <v>MEDIUM</v>
      </c>
      <c r="AK6" s="37" t="str">
        <f t="shared" si="17"/>
        <v>LOW</v>
      </c>
      <c r="AL6" s="38" t="str">
        <f t="shared" si="17"/>
        <v>MEDIUM</v>
      </c>
      <c r="AM6" s="37" t="str">
        <f t="shared" si="17"/>
        <v>LOW</v>
      </c>
      <c r="AN6" s="38" t="str">
        <f t="shared" si="17"/>
        <v>MEDIUM</v>
      </c>
      <c r="AO6" s="37" t="str">
        <f t="shared" si="17"/>
        <v>LOW</v>
      </c>
      <c r="AP6" s="38" t="str">
        <f t="shared" si="17"/>
        <v>MEDIUM</v>
      </c>
    </row>
    <row r="7" spans="1:42" ht="16" x14ac:dyDescent="0.2">
      <c r="A7" s="17">
        <v>1</v>
      </c>
      <c r="B7" s="41" t="s">
        <v>57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2.6272577834058022E-2</v>
      </c>
      <c r="Q7" s="26">
        <f>'γ'' τριμηνο'!Q7</f>
        <v>0</v>
      </c>
      <c r="R7" s="27">
        <f>'γ'' τριμηνο'!R7</f>
        <v>5.6032508937942795E-2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58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1.4372841079496185E-5</v>
      </c>
      <c r="L8" s="19">
        <f>'γ'' τριμηνο'!L8</f>
        <v>0</v>
      </c>
      <c r="M8" s="19">
        <f>'γ'' τριμηνο'!M8</f>
        <v>3.4910462165036023E-2</v>
      </c>
      <c r="N8" s="29">
        <f>'γ'' τριμηνο'!N8</f>
        <v>0</v>
      </c>
      <c r="O8" s="18">
        <f>'γ'' τριμηνο'!O8</f>
        <v>2.1365917155654508E-3</v>
      </c>
      <c r="P8" s="19">
        <f>'γ'' τριμηνο'!P8</f>
        <v>0.13136288917207364</v>
      </c>
      <c r="Q8" s="19">
        <f>'γ'' τριμηνο'!Q8</f>
        <v>2.5739006032843497E-2</v>
      </c>
      <c r="R8" s="29">
        <f>'γ'' τριμηνο'!R8</f>
        <v>0.60908381907579068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59</v>
      </c>
      <c r="C9" s="28">
        <f>'γ'' τριμηνο'!C9</f>
        <v>1.7162137578559686E-5</v>
      </c>
      <c r="D9" s="19">
        <f>'γ'' τριμηνο'!D9</f>
        <v>6.25E-2</v>
      </c>
      <c r="E9" s="19">
        <f>'γ'' τριμηνο'!E9</f>
        <v>0.21657236046611616</v>
      </c>
      <c r="F9" s="29">
        <f>'γ'' τριμηνο'!F9</f>
        <v>9.1659989839608408E-2</v>
      </c>
      <c r="G9" s="18">
        <f>'γ'' τριμηνο'!G9</f>
        <v>1.5907229040237336E-5</v>
      </c>
      <c r="H9" s="19">
        <f>'γ'' τριμηνο'!H9</f>
        <v>2.8571428571428571E-2</v>
      </c>
      <c r="I9" s="19">
        <f>'γ'' τριμηνο'!I9</f>
        <v>1.701630648607684E-2</v>
      </c>
      <c r="J9" s="29">
        <f>'γ'' τριμηνο'!J9</f>
        <v>1.7042004101934471E-2</v>
      </c>
      <c r="K9" s="18">
        <f>'γ'' τριμηνο'!K9</f>
        <v>1.4372841079496185E-5</v>
      </c>
      <c r="L9" s="19">
        <f>'γ'' τριμηνο'!L9</f>
        <v>0.11538461538461539</v>
      </c>
      <c r="M9" s="19">
        <f>'γ'' τριμηνο'!M9</f>
        <v>3.9163157282179901E-2</v>
      </c>
      <c r="N9" s="29">
        <f>'γ'' τριμηνο'!N9</f>
        <v>0.26913467481378706</v>
      </c>
      <c r="O9" s="18">
        <f>'γ'' τριμηνο'!O9</f>
        <v>6.9224579205041147E-3</v>
      </c>
      <c r="P9" s="19">
        <f>'γ'' τριμηνο'!P9</f>
        <v>0.2367676355912304</v>
      </c>
      <c r="Q9" s="19">
        <f>'γ'' τριμηνο'!Q9</f>
        <v>5.89141375097465E-2</v>
      </c>
      <c r="R9" s="29">
        <f>'γ'' τριμηνο'!R9</f>
        <v>6.0116409872919579E-2</v>
      </c>
      <c r="S9" s="18">
        <f>'γ'' τριμηνο'!S9</f>
        <v>1.619164526371451E-3</v>
      </c>
      <c r="T9" s="19">
        <f>'γ'' τριμηνο'!T9</f>
        <v>5.5753913461736838E-2</v>
      </c>
      <c r="U9" s="19">
        <f>'γ'' τριμηνο'!U9</f>
        <v>2.8189101150578988E-2</v>
      </c>
      <c r="V9" s="29">
        <f>'γ'' τριμηνο'!V9</f>
        <v>2.944683841394851E-3</v>
      </c>
      <c r="W9" s="18">
        <f>'γ'' τριμηνο'!W9</f>
        <v>2.484674618862022E-3</v>
      </c>
      <c r="X9" s="19">
        <f>'γ'' τριμηνο'!X9</f>
        <v>0.26672104507317135</v>
      </c>
      <c r="Y9" s="19">
        <f>'γ'' τριμηνο'!Y9</f>
        <v>1.7583292328586915E-2</v>
      </c>
      <c r="Z9" s="29">
        <f>'γ'' τριμηνο'!Z9</f>
        <v>1.4314976882544069E-2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60</v>
      </c>
      <c r="C10" s="28">
        <f>'γ'' τριμηνο'!C10</f>
        <v>6.6904877136257077E-2</v>
      </c>
      <c r="D10" s="19">
        <f>'γ'' τριμηνο'!D10</f>
        <v>0</v>
      </c>
      <c r="E10" s="19">
        <f>'γ'' τριμηνο'!E10</f>
        <v>2.1553053936851974E-2</v>
      </c>
      <c r="F10" s="29">
        <f>'γ'' τριμηνο'!F10</f>
        <v>1.7612490181811818E-5</v>
      </c>
      <c r="G10" s="18">
        <f>'γ'' τριμηνο'!G10</f>
        <v>0.10674546047451264</v>
      </c>
      <c r="H10" s="19">
        <f>'γ'' τριμηνο'!H10</f>
        <v>0</v>
      </c>
      <c r="I10" s="19">
        <f>'γ'' τριμηνο'!I10</f>
        <v>1.4604372433004588E-2</v>
      </c>
      <c r="J10" s="29">
        <f>'γ'' τριμηνο'!J10</f>
        <v>0</v>
      </c>
      <c r="K10" s="18">
        <f>'γ'' τριμηνο'!K10</f>
        <v>5.5651640659809223E-2</v>
      </c>
      <c r="L10" s="19">
        <f>'γ'' τριμηνο'!L10</f>
        <v>0</v>
      </c>
      <c r="M10" s="19">
        <f>'γ'' τριμηνο'!M10</f>
        <v>1.739493718034036E-2</v>
      </c>
      <c r="N10" s="29">
        <f>'γ'' τριμηνο'!N10</f>
        <v>0</v>
      </c>
      <c r="O10" s="18">
        <f>'γ'' τριμηνο'!O10</f>
        <v>0.34467089538527701</v>
      </c>
      <c r="P10" s="19">
        <f>'γ'' τριμηνο'!P10</f>
        <v>0</v>
      </c>
      <c r="Q10" s="19">
        <f>'γ'' τριμηνο'!Q10</f>
        <v>8.6236341957342938E-4</v>
      </c>
      <c r="R10" s="29">
        <f>'γ'' τριμηνο'!R10</f>
        <v>0</v>
      </c>
      <c r="S10" s="18">
        <f>'γ'' τριμηνο'!S10</f>
        <v>0.2522535024444863</v>
      </c>
      <c r="T10" s="19">
        <f>'γ'' τριμηνο'!T10</f>
        <v>0</v>
      </c>
      <c r="U10" s="19">
        <f>'γ'' τριμηνο'!U10</f>
        <v>8.5493551104665593E-3</v>
      </c>
      <c r="V10" s="29">
        <f>'γ'' τριμηνο'!V10</f>
        <v>0</v>
      </c>
      <c r="W10" s="18">
        <f>'γ'' τριμηνο'!W10</f>
        <v>0.42141932701331825</v>
      </c>
      <c r="X10" s="19">
        <f>'γ'' τριμηνο'!X10</f>
        <v>0</v>
      </c>
      <c r="Y10" s="19">
        <f>'γ'' τριμηνο'!Y10</f>
        <v>1.0505046305814417E-3</v>
      </c>
      <c r="Z10" s="29">
        <f>'γ'' τριμηνο'!Z10</f>
        <v>0</v>
      </c>
      <c r="AA10" s="18">
        <f>'γ'' τριμηνο'!AA10</f>
        <v>8.3146855769577935E-2</v>
      </c>
      <c r="AB10" s="19">
        <f>'γ'' τριμηνο'!AB10</f>
        <v>0</v>
      </c>
      <c r="AC10" s="19">
        <f>'γ'' τριμηνο'!AC10</f>
        <v>0.11208518556807609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61</v>
      </c>
      <c r="C11" s="28">
        <f>'γ'' τριμηνο'!C11</f>
        <v>6.384315179224203E-4</v>
      </c>
      <c r="D11" s="19">
        <f>'γ'' τριμηνο'!D11</f>
        <v>0</v>
      </c>
      <c r="E11" s="19">
        <f>'γ'' τριμηνο'!E11</f>
        <v>4.952246125996746E-4</v>
      </c>
      <c r="F11" s="29">
        <f>'γ'' τριμηνο'!F11</f>
        <v>0</v>
      </c>
      <c r="G11" s="18">
        <f>'γ'' τριμηνο'!G11</f>
        <v>8.3512952461246013E-4</v>
      </c>
      <c r="H11" s="19">
        <f>'γ'' τριμηνο'!H11</f>
        <v>0.11428571428571428</v>
      </c>
      <c r="I11" s="19">
        <f>'γ'' τριμηνο'!I11</f>
        <v>1.1645395658511771E-4</v>
      </c>
      <c r="J11" s="29">
        <f>'γ'' τριμηνο'!J11</f>
        <v>1.9803026358513335E-2</v>
      </c>
      <c r="K11" s="18">
        <f>'γ'' τριμηνο'!K11</f>
        <v>1.0540083458297201E-3</v>
      </c>
      <c r="L11" s="19">
        <f>'γ'' τριμηνο'!L11</f>
        <v>0</v>
      </c>
      <c r="M11" s="19">
        <f>'γ'' τριμηνο'!M11</f>
        <v>5.7366961163597978E-4</v>
      </c>
      <c r="N11" s="29">
        <f>'γ'' τριμηνο'!N11</f>
        <v>0</v>
      </c>
      <c r="O11" s="18">
        <f>'γ'' τριμηνο'!O11</f>
        <v>1.0784751797394702E-3</v>
      </c>
      <c r="P11" s="19">
        <f>'γ'' τριμηνο'!P11</f>
        <v>0</v>
      </c>
      <c r="Q11" s="19">
        <f>'γ'' τριμηνο'!Q11</f>
        <v>6.9718435662030983E-7</v>
      </c>
      <c r="R11" s="29">
        <f>'γ'' τριμηνο'!R11</f>
        <v>0</v>
      </c>
      <c r="S11" s="18">
        <f>'γ'' τριμηνο'!S11</f>
        <v>3.2397000265892285E-3</v>
      </c>
      <c r="T11" s="19">
        <f>'γ'' τριμηνο'!T11</f>
        <v>0</v>
      </c>
      <c r="U11" s="19">
        <f>'γ'' τριμηνο'!U11</f>
        <v>4.9406397119509214E-5</v>
      </c>
      <c r="V11" s="29">
        <f>'γ'' τριμηνο'!V11</f>
        <v>0</v>
      </c>
      <c r="W11" s="18">
        <f>'γ'' τριμηνο'!W11</f>
        <v>1.2471110256330109E-3</v>
      </c>
      <c r="X11" s="19">
        <f>'γ'' τριμηνο'!X11</f>
        <v>0</v>
      </c>
      <c r="Y11" s="19">
        <f>'γ'' τριμηνο'!Y11</f>
        <v>3.2023586128104477E-7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62</v>
      </c>
      <c r="C12" s="28">
        <f>'γ'' τριμηνο'!C12</f>
        <v>5.3566463810200485E-2</v>
      </c>
      <c r="D12" s="19">
        <f>'γ'' τριμηνο'!D12</f>
        <v>9.375E-2</v>
      </c>
      <c r="E12" s="19">
        <f>'γ'' τριμηνο'!E12</f>
        <v>4.8404409833000678E-2</v>
      </c>
      <c r="F12" s="29">
        <f>'γ'' τριμηνο'!F12</f>
        <v>0.10598815007334583</v>
      </c>
      <c r="G12" s="18">
        <f>'γ'' τριμηνο'!G12</f>
        <v>7.9249815078462404E-2</v>
      </c>
      <c r="H12" s="19">
        <f>'γ'' τριμηνο'!H12</f>
        <v>2.8571428571428571E-2</v>
      </c>
      <c r="I12" s="19">
        <f>'γ'' τριμηνο'!I12</f>
        <v>1.9645632370560669E-2</v>
      </c>
      <c r="J12" s="29">
        <f>'γ'' τριμηνο'!J12</f>
        <v>4.3934066319416005E-3</v>
      </c>
      <c r="K12" s="18">
        <f>'γ'' τριμηνο'!K12</f>
        <v>0.67918860521159219</v>
      </c>
      <c r="L12" s="19">
        <f>'γ'' τριμηνο'!L12</f>
        <v>0.57692307692307687</v>
      </c>
      <c r="M12" s="19">
        <f>'γ'' τριμηνο'!M12</f>
        <v>0.55218624862297472</v>
      </c>
      <c r="N12" s="29">
        <f>'γ'' τριμηνο'!N12</f>
        <v>0.30580921093179442</v>
      </c>
      <c r="O12" s="18">
        <f>'γ'' τριμηνο'!O12</f>
        <v>0.16628079727723233</v>
      </c>
      <c r="P12" s="19">
        <f>'γ'' τριμηνο'!P12</f>
        <v>2.661321299771718E-2</v>
      </c>
      <c r="Q12" s="19">
        <f>'γ'' τριμηνο'!Q12</f>
        <v>7.1151246048104327E-2</v>
      </c>
      <c r="R12" s="29">
        <f>'γ'' τριμηνο'!R12</f>
        <v>3.3127741735483659E-3</v>
      </c>
      <c r="S12" s="18">
        <f>'γ'' τριμηνο'!S12</f>
        <v>0.13686677795094465</v>
      </c>
      <c r="T12" s="19">
        <f>'γ'' τριμηνο'!T12</f>
        <v>0.22270438768537495</v>
      </c>
      <c r="U12" s="19">
        <f>'γ'' τριμηνο'!U12</f>
        <v>1.1837998991999435E-2</v>
      </c>
      <c r="V12" s="29">
        <f>'γ'' τριμηνο'!V12</f>
        <v>0.17619911297632387</v>
      </c>
      <c r="W12" s="18">
        <f>'γ'' τριμηνο'!W12</f>
        <v>0.10587128743236152</v>
      </c>
      <c r="X12" s="19">
        <f>'γ'' τριμηνο'!X12</f>
        <v>6.7082579852008925E-2</v>
      </c>
      <c r="Y12" s="19">
        <f>'γ'' τριμηνο'!Y12</f>
        <v>2.9556168816934025E-2</v>
      </c>
      <c r="Z12" s="29">
        <f>'γ'' τριμηνο'!Z12</f>
        <v>3.7626956862221769E-2</v>
      </c>
      <c r="AA12" s="18">
        <f>'γ'' τριμηνο'!AA12</f>
        <v>0.30026137209931419</v>
      </c>
      <c r="AB12" s="19">
        <f>'γ'' τριμηνο'!AB12</f>
        <v>0</v>
      </c>
      <c r="AC12" s="19">
        <f>'γ'' τριμηνο'!AC12</f>
        <v>0.22570040318412074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63</v>
      </c>
      <c r="C13" s="28">
        <f>'γ'' τριμηνο'!C13</f>
        <v>0.60271367719392188</v>
      </c>
      <c r="D13" s="19">
        <f>'γ'' τριμηνο'!D13</f>
        <v>0.46875</v>
      </c>
      <c r="E13" s="19">
        <f>'γ'' τριμηνο'!E13</f>
        <v>0.48120705062727293</v>
      </c>
      <c r="F13" s="29">
        <f>'γ'' τριμηνο'!F13</f>
        <v>0.22689372159561147</v>
      </c>
      <c r="G13" s="18">
        <f>'γ'' τριμηνο'!G13</f>
        <v>0.55205243022691664</v>
      </c>
      <c r="H13" s="19">
        <f>'γ'' τριμηνο'!H13</f>
        <v>0.31428571428571428</v>
      </c>
      <c r="I13" s="19">
        <f>'γ'' τριμηνο'!I13</f>
        <v>0.44377057472874776</v>
      </c>
      <c r="J13" s="29">
        <f>'γ'' τριμηνο'!J13</f>
        <v>0.12929657882862938</v>
      </c>
      <c r="K13" s="18">
        <f>'γ'' τριμηνο'!K13</f>
        <v>4.8493965802220124E-2</v>
      </c>
      <c r="L13" s="19">
        <f>'γ'' τριμηνο'!L13</f>
        <v>1.9230769230769232E-2</v>
      </c>
      <c r="M13" s="19">
        <f>'γ'' τριμηνο'!M13</f>
        <v>6.1464186337173883E-2</v>
      </c>
      <c r="N13" s="29">
        <f>'γ'' τριμηνο'!N13</f>
        <v>1.3449226454137294E-2</v>
      </c>
      <c r="O13" s="18">
        <f>'γ'' τριμηνο'!O13</f>
        <v>0.11725762102839561</v>
      </c>
      <c r="P13" s="19">
        <f>'γ'' τριμηνο'!P13</f>
        <v>7.8809000142971528E-2</v>
      </c>
      <c r="Q13" s="19">
        <f>'γ'' τριμηνο'!Q13</f>
        <v>0.53434312442954901</v>
      </c>
      <c r="R13" s="29">
        <f>'γ'' τριμηνο'!R13</f>
        <v>1.5476450794071585E-2</v>
      </c>
      <c r="S13" s="18">
        <f>'γ'' τριμηνο'!S13</f>
        <v>0.17173822115970799</v>
      </c>
      <c r="T13" s="19">
        <f>'γ'' τριμηνο'!T13</f>
        <v>5.5424333666895226E-2</v>
      </c>
      <c r="U13" s="19">
        <f>'γ'' τριμηνο'!U13</f>
        <v>0.16992465065840293</v>
      </c>
      <c r="V13" s="29">
        <f>'γ'' τριμηνο'!V13</f>
        <v>3.5667452205053918E-3</v>
      </c>
      <c r="W13" s="18">
        <f>'γ'' τριμηνο'!W13</f>
        <v>0.11375114426905085</v>
      </c>
      <c r="X13" s="19">
        <f>'γ'' τριμηνο'!X13</f>
        <v>0</v>
      </c>
      <c r="Y13" s="19">
        <f>'γ'' τριμηνο'!Y13</f>
        <v>0.11986626251736479</v>
      </c>
      <c r="Z13" s="29">
        <f>'γ'' τριμηνο'!Z13</f>
        <v>0</v>
      </c>
      <c r="AA13" s="18">
        <f>'γ'' τριμηνο'!AA13</f>
        <v>5.0507479633153864E-2</v>
      </c>
      <c r="AB13" s="19">
        <f>'γ'' τριμηνο'!AB13</f>
        <v>0</v>
      </c>
      <c r="AC13" s="19">
        <f>'γ'' τριμηνο'!AC13</f>
        <v>3.5376822082084154E-2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64</v>
      </c>
      <c r="C14" s="28">
        <f>'γ'' τριμηνο'!C14</f>
        <v>2.3748965981210891E-2</v>
      </c>
      <c r="D14" s="19">
        <f>'γ'' τριμηνο'!D14</f>
        <v>3.125E-2</v>
      </c>
      <c r="E14" s="19">
        <f>'γ'' τριμηνο'!E14</f>
        <v>1.7794205885582141E-7</v>
      </c>
      <c r="F14" s="29">
        <f>'γ'' τριμηνο'!F14</f>
        <v>0</v>
      </c>
      <c r="G14" s="18">
        <f>'γ'' τριμηνο'!G14</f>
        <v>9.0273524803346876E-3</v>
      </c>
      <c r="H14" s="19">
        <f>'γ'' τριμηνο'!H14</f>
        <v>2.8571428571428571E-2</v>
      </c>
      <c r="I14" s="19">
        <f>'γ'' τριμηνο'!I14</f>
        <v>0</v>
      </c>
      <c r="J14" s="29">
        <f>'γ'' τριμηνο'!J14</f>
        <v>0</v>
      </c>
      <c r="K14" s="18">
        <f>'γ'' τριμηνο'!K14</f>
        <v>3.8231757271459848E-3</v>
      </c>
      <c r="L14" s="19">
        <f>'γ'' τριμηνο'!L14</f>
        <v>5.7692307692307696E-2</v>
      </c>
      <c r="M14" s="19">
        <f>'γ'' τριμηνο'!M14</f>
        <v>1.7747079486865919E-3</v>
      </c>
      <c r="N14" s="29">
        <f>'γ'' τριμηνο'!N14</f>
        <v>3.9044420466932545E-2</v>
      </c>
      <c r="O14" s="18">
        <f>'γ'' τριμηνο'!O14</f>
        <v>1.5555039419054445E-2</v>
      </c>
      <c r="P14" s="19">
        <f>'γ'' τριμηνο'!P14</f>
        <v>0</v>
      </c>
      <c r="Q14" s="19">
        <f>'γ'' τριμηνο'!Q14</f>
        <v>6.5363714911448743E-5</v>
      </c>
      <c r="R14" s="29">
        <f>'γ'' τριμηνο'!R14</f>
        <v>0</v>
      </c>
      <c r="S14" s="18">
        <f>'γ'' τριμηνο'!S14</f>
        <v>3.4921556580787633E-2</v>
      </c>
      <c r="T14" s="19">
        <f>'γ'' τριμηνο'!T14</f>
        <v>5.5424333666988609E-2</v>
      </c>
      <c r="U14" s="19">
        <f>'γ'' τριμηνο'!U14</f>
        <v>3.5329517891704298E-2</v>
      </c>
      <c r="V14" s="29">
        <f>'γ'' τριμηνο'!V14</f>
        <v>4.6951153891193345E-3</v>
      </c>
      <c r="W14" s="18">
        <f>'γ'' τριμηνο'!W14</f>
        <v>2.6781062509864027E-2</v>
      </c>
      <c r="X14" s="19">
        <f>'γ'' τριμηνο'!X14</f>
        <v>6.6399188447667498E-2</v>
      </c>
      <c r="Y14" s="19">
        <f>'γ'' τριμηνο'!Y14</f>
        <v>2.8548372005307066E-2</v>
      </c>
      <c r="Z14" s="29">
        <f>'γ'' τριμηνο'!Z14</f>
        <v>3.2146909454639494E-2</v>
      </c>
      <c r="AA14" s="18">
        <f>'γ'' τριμηνο'!AA14</f>
        <v>3.2430492692927105E-3</v>
      </c>
      <c r="AB14" s="19">
        <f>'γ'' τριμηνο'!AB14</f>
        <v>0</v>
      </c>
      <c r="AC14" s="19">
        <f>'γ'' τριμηνο'!AC14</f>
        <v>4.1558978600227435E-3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65</v>
      </c>
      <c r="C15" s="28">
        <f>'γ'' τριμηνο'!C15</f>
        <v>9.2414678433028197E-2</v>
      </c>
      <c r="D15" s="19">
        <f>'γ'' τριμηνο'!D15</f>
        <v>3.125E-2</v>
      </c>
      <c r="E15" s="19">
        <f>'γ'' τριμηνο'!E15</f>
        <v>7.4886399437496545E-2</v>
      </c>
      <c r="F15" s="29">
        <f>'γ'' τριμηνο'!F15</f>
        <v>2.0468408528828697E-3</v>
      </c>
      <c r="G15" s="18">
        <f>'γ'' τριμηνο'!G15</f>
        <v>8.0482625329080806E-2</v>
      </c>
      <c r="H15" s="19">
        <f>'γ'' τριμηνο'!H15</f>
        <v>0.11428571428571428</v>
      </c>
      <c r="I15" s="19">
        <f>'γ'' τριμηνο'!I15</f>
        <v>0.20051326532162972</v>
      </c>
      <c r="J15" s="29">
        <f>'γ'' τριμηνο'!J15</f>
        <v>1.2213067109308053E-2</v>
      </c>
      <c r="K15" s="18">
        <f>'γ'' τριμηνο'!K15</f>
        <v>5.1426025382437346E-2</v>
      </c>
      <c r="L15" s="19">
        <f>'γ'' τριμηνο'!L15</f>
        <v>9.6153846153846159E-2</v>
      </c>
      <c r="M15" s="19">
        <f>'γ'' τριμηνο'!M15</f>
        <v>5.2188856418984762E-2</v>
      </c>
      <c r="N15" s="29">
        <f>'γ'' τριμηνο'!N15</f>
        <v>0.22869244705816738</v>
      </c>
      <c r="O15" s="18">
        <f>'γ'' τριμηνο'!O15</f>
        <v>0.13533730488984244</v>
      </c>
      <c r="P15" s="19">
        <f>'γ'' τριμηνο'!P15</f>
        <v>0.31627537278312029</v>
      </c>
      <c r="Q15" s="19">
        <f>'γ'' τριμηνο'!Q15</f>
        <v>0.22481086058774466</v>
      </c>
      <c r="R15" s="29">
        <f>'γ'' τριμηνο'!R15</f>
        <v>0.16138959014085066</v>
      </c>
      <c r="S15" s="18">
        <f>'γ'' τριμηνο'!S15</f>
        <v>0.16357910917241641</v>
      </c>
      <c r="T15" s="19">
        <f>'γ'' τριμηνο'!T15</f>
        <v>0.16641948090965655</v>
      </c>
      <c r="U15" s="19">
        <f>'γ'' τριμηνο'!U15</f>
        <v>0.71066935120320318</v>
      </c>
      <c r="V15" s="29">
        <f>'γ'' τριμηνο'!V15</f>
        <v>0.39528286439345345</v>
      </c>
      <c r="W15" s="18">
        <f>'γ'' τριμηνο'!W15</f>
        <v>0.12508909581871874</v>
      </c>
      <c r="X15" s="19">
        <f>'γ'' τριμηνο'!X15</f>
        <v>0.13337154387950267</v>
      </c>
      <c r="Y15" s="19">
        <f>'γ'' τριμηνο'!Y15</f>
        <v>0.16256744385581212</v>
      </c>
      <c r="Z15" s="29">
        <f>'γ'' τριμηνο'!Z15</f>
        <v>5.3157695468941694E-3</v>
      </c>
      <c r="AA15" s="18">
        <f>'γ'' τριμηνο'!AA15</f>
        <v>0.17937035033268017</v>
      </c>
      <c r="AB15" s="19">
        <f>'γ'' τριμηνο'!AB15</f>
        <v>0</v>
      </c>
      <c r="AC15" s="19">
        <f>'γ'' τριμηνο'!AC15</f>
        <v>0.13489093352631035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0.49999999940585493</v>
      </c>
      <c r="AG15" s="19">
        <f>'γ'' τριμηνο'!AG15</f>
        <v>0</v>
      </c>
      <c r="AH15" s="20">
        <f>'γ'' τριμηνο'!AH15</f>
        <v>0.34537834479417062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66</v>
      </c>
      <c r="C16" s="28">
        <f>'γ'' τριμηνο'!C16</f>
        <v>6.8648550314238741E-6</v>
      </c>
      <c r="D16" s="19">
        <f>'γ'' τριμηνο'!D16</f>
        <v>0</v>
      </c>
      <c r="E16" s="19">
        <f>'γ'' τριμηνο'!E16</f>
        <v>1.2353152923908452E-2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1.4372841079496185E-5</v>
      </c>
      <c r="L16" s="19">
        <f>'γ'' τριμηνο'!L16</f>
        <v>3.8461538461538464E-2</v>
      </c>
      <c r="M16" s="19">
        <f>'γ'' τριμηνο'!M16</f>
        <v>5.8151190223951196E-2</v>
      </c>
      <c r="N16" s="29">
        <f>'γ'' τριμηνο'!N16</f>
        <v>4.469585560425729E-2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78</v>
      </c>
      <c r="C17" s="28">
        <f>'γ'' τριμηνο'!C17</f>
        <v>7.7411537761851321E-2</v>
      </c>
      <c r="D17" s="19">
        <f>'γ'' τριμηνο'!D17</f>
        <v>0.25</v>
      </c>
      <c r="E17" s="19">
        <f>'γ'' τριμηνο'!E17</f>
        <v>8.0752081465621808E-2</v>
      </c>
      <c r="F17" s="29">
        <f>'γ'' τριμηνο'!F17</f>
        <v>0.37674748963286736</v>
      </c>
      <c r="G17" s="18">
        <f>'γ'' τριμηνο'!G17</f>
        <v>9.7065911603528218E-2</v>
      </c>
      <c r="H17" s="19">
        <f>'γ'' τριμηνο'!H17</f>
        <v>0.25714285714285712</v>
      </c>
      <c r="I17" s="19">
        <f>'γ'' τριμηνο'!I17</f>
        <v>9.5269378284294229E-2</v>
      </c>
      <c r="J17" s="29">
        <f>'γ'' τριμηνο'!J17</f>
        <v>0.25975392388139501</v>
      </c>
      <c r="K17" s="18">
        <f>'γ'' τριμηνο'!K17</f>
        <v>7.9754895150124322E-2</v>
      </c>
      <c r="L17" s="19">
        <f>'γ'' τριμηνο'!L17</f>
        <v>9.6153846153846159E-2</v>
      </c>
      <c r="M17" s="19">
        <f>'γ'' τριμηνο'!M17</f>
        <v>0.13175036731179168</v>
      </c>
      <c r="N17" s="29">
        <f>'γ'' τριμηνο'!N17</f>
        <v>9.9174164670924034E-2</v>
      </c>
      <c r="O17" s="18">
        <f>'γ'' τριμηνο'!O17</f>
        <v>0.14733790829070614</v>
      </c>
      <c r="P17" s="19">
        <f>'γ'' τριμηνο'!P17</f>
        <v>0.1838993114788289</v>
      </c>
      <c r="Q17" s="19">
        <f>'γ'' τριμηνο'!Q17</f>
        <v>8.3405065559194677E-2</v>
      </c>
      <c r="R17" s="29">
        <f>'γ'' τριμηνο'!R17</f>
        <v>9.4588447004876314E-2</v>
      </c>
      <c r="S17" s="18">
        <f>'γ'' τριμηνο'!S17</f>
        <v>0.15184199389141226</v>
      </c>
      <c r="T17" s="19">
        <f>'γ'' τριμηνο'!T17</f>
        <v>0.38886752510983136</v>
      </c>
      <c r="U17" s="19">
        <f>'γ'' τριμηνο'!U17</f>
        <v>3.3595585709627659E-2</v>
      </c>
      <c r="V17" s="29">
        <f>'γ'' τριμηνο'!V17</f>
        <v>0.41726413499068338</v>
      </c>
      <c r="W17" s="18">
        <f>'γ'' τριμηνο'!W17</f>
        <v>0.11092296995822114</v>
      </c>
      <c r="X17" s="19">
        <f>'γ'' τριμηνο'!X17</f>
        <v>0.33237070746388259</v>
      </c>
      <c r="Y17" s="19">
        <f>'γ'' τριμηνο'!Y17</f>
        <v>0.63882151805655729</v>
      </c>
      <c r="Z17" s="29">
        <f>'γ'' τριμηνο'!Z17</f>
        <v>0.85415638781996472</v>
      </c>
      <c r="AA17" s="18">
        <f>'γ'' τριμηνο'!AA17</f>
        <v>0.37696390601309587</v>
      </c>
      <c r="AB17" s="19">
        <f>'γ'' τριμηνο'!AB17</f>
        <v>0</v>
      </c>
      <c r="AC17" s="19">
        <f>'γ'' τριμηνο'!AC17</f>
        <v>0.48466866535717978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0.50000000059414507</v>
      </c>
      <c r="AG17" s="19">
        <f>'γ'' τριμηνο'!AG17</f>
        <v>0</v>
      </c>
      <c r="AH17" s="20">
        <f>'γ'' τριμηνο'!AH17</f>
        <v>0.65462165520582938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68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0.15205240780687163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69</v>
      </c>
      <c r="C19" s="28">
        <f>'γ'' τριμηνο'!C19</f>
        <v>4.648193341777105E-2</v>
      </c>
      <c r="D19" s="19">
        <f>'γ'' τριμηνο'!D19</f>
        <v>3.125E-2</v>
      </c>
      <c r="E19" s="19">
        <f>'γ'' τριμηνο'!E19</f>
        <v>2.3465883618336361E-2</v>
      </c>
      <c r="F19" s="29">
        <f>'γ'' τριμηνο'!F19</f>
        <v>3.0366270275932153E-2</v>
      </c>
      <c r="G19" s="18">
        <f>'γ'' τριμηνο'!G19</f>
        <v>4.8509094958203755E-2</v>
      </c>
      <c r="H19" s="19">
        <f>'γ'' τριμηνο'!H19</f>
        <v>0</v>
      </c>
      <c r="I19" s="19">
        <f>'γ'' τριμηνο'!I19</f>
        <v>0.10826712237052147</v>
      </c>
      <c r="J19" s="29">
        <f>'γ'' τριμηνο'!J19</f>
        <v>1.6184020210938239E-5</v>
      </c>
      <c r="K19" s="18">
        <f>'γ'' τριμηνο'!K19</f>
        <v>4.6366785322454689E-2</v>
      </c>
      <c r="L19" s="19">
        <f>'γ'' τριμηνο'!L19</f>
        <v>0</v>
      </c>
      <c r="M19" s="19">
        <f>'γ'' τριμηνο'!M19</f>
        <v>2.0376559293022258E-2</v>
      </c>
      <c r="N19" s="29">
        <f>'γ'' τριμηνο'!N19</f>
        <v>0</v>
      </c>
      <c r="O19" s="18">
        <f>'γ'' τριμηνο'!O19</f>
        <v>2.949927029788138E-2</v>
      </c>
      <c r="P19" s="19">
        <f>'γ'' τριμηνο'!P19</f>
        <v>0</v>
      </c>
      <c r="Q19" s="19">
        <f>'γ'' τριμηνο'!Q19</f>
        <v>4.0865729211128929E-5</v>
      </c>
      <c r="R19" s="29">
        <f>'γ'' τριμηνο'!R19</f>
        <v>0</v>
      </c>
      <c r="S19" s="18">
        <f>'γ'' τριμηνο'!S19</f>
        <v>4.1883354963854355E-2</v>
      </c>
      <c r="T19" s="19">
        <f>'γ'' τριμηνο'!T19</f>
        <v>5.5406025499516481E-2</v>
      </c>
      <c r="U19" s="19">
        <f>'γ'' τριμηνο'!U19</f>
        <v>9.6201837361539408E-4</v>
      </c>
      <c r="V19" s="29">
        <f>'γ'' τριμηνο'!V19</f>
        <v>4.7343188519672892E-5</v>
      </c>
      <c r="W19" s="18">
        <f>'γ'' τριμηνο'!W19</f>
        <v>6.2340357623797506E-2</v>
      </c>
      <c r="X19" s="19">
        <f>'γ'' τριμηνο'!X19</f>
        <v>0.13405493528376694</v>
      </c>
      <c r="Y19" s="19">
        <f>'γ'' τριμηνο'!Y19</f>
        <v>1.953496978516424E-3</v>
      </c>
      <c r="Z19" s="29">
        <f>'γ'' τριμηνο'!Z19</f>
        <v>5.643899943373578E-2</v>
      </c>
      <c r="AA19" s="18">
        <f>'γ'' τριμηνο'!AA19</f>
        <v>6.5069868828853223E-3</v>
      </c>
      <c r="AB19" s="19">
        <f>'γ'' τριμηνο'!AB19</f>
        <v>0</v>
      </c>
      <c r="AC19" s="19">
        <f>'γ'' τριμηνο'!AC19</f>
        <v>3.1220924222061406E-3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70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71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5.7142857142857141E-2</v>
      </c>
      <c r="I21" s="19">
        <f>'γ'' τριμηνο'!I21</f>
        <v>0</v>
      </c>
      <c r="J21" s="29">
        <f>'γ'' τριμηνο'!J21</f>
        <v>0.39875426545033499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72</v>
      </c>
      <c r="C22" s="28">
        <f>'γ'' τριμηνο'!C22</f>
        <v>3.1519981876782718E-2</v>
      </c>
      <c r="D22" s="19">
        <f>'γ'' τριμηνο'!D22</f>
        <v>0</v>
      </c>
      <c r="E22" s="19">
        <f>'γ'' τριμηνο'!E22</f>
        <v>1.4916111711628186E-2</v>
      </c>
      <c r="F22" s="29">
        <f>'γ'' τριμηνο'!F22</f>
        <v>0</v>
      </c>
      <c r="G22" s="18">
        <f>'γ'' τριμηνο'!G22</f>
        <v>2.1092985707354708E-2</v>
      </c>
      <c r="H22" s="19">
        <f>'γ'' τριμηνο'!H22</f>
        <v>2.8571428571428571E-2</v>
      </c>
      <c r="I22" s="19">
        <f>'γ'' τριμηνο'!I22</f>
        <v>1.0061317809822057E-2</v>
      </c>
      <c r="J22" s="29">
        <f>'γ'' τριμηνο'!J22</f>
        <v>1.6694842220229182E-3</v>
      </c>
      <c r="K22" s="18">
        <f>'γ'' τριμηνο'!K22</f>
        <v>3.1840633938110548E-2</v>
      </c>
      <c r="L22" s="19">
        <f>'γ'' τριμηνο'!L22</f>
        <v>0</v>
      </c>
      <c r="M22" s="19">
        <f>'γ'' τριμηνο'!M22</f>
        <v>2.8692119833896048E-2</v>
      </c>
      <c r="N22" s="29">
        <f>'γ'' τριμηνο'!N22</f>
        <v>0</v>
      </c>
      <c r="O22" s="18">
        <f>'γ'' τριμηνο'!O22</f>
        <v>3.0695117280762425E-2</v>
      </c>
      <c r="P22" s="19">
        <f>'γ'' τριμηνο'!P22</f>
        <v>0</v>
      </c>
      <c r="Q22" s="19">
        <f>'γ'' τριμηνο'!Q22</f>
        <v>6.6318321184359618E-4</v>
      </c>
      <c r="R22" s="29">
        <f>'γ'' τριμηνο'!R22</f>
        <v>0</v>
      </c>
      <c r="S22" s="18">
        <f>'γ'' τριμηνο'!S22</f>
        <v>3.6964247695453714E-2</v>
      </c>
      <c r="T22" s="19">
        <f>'γ'' τριμηνο'!T22</f>
        <v>0</v>
      </c>
      <c r="U22" s="19">
        <f>'γ'' τριμηνο'!U22</f>
        <v>8.559902887079325E-4</v>
      </c>
      <c r="V22" s="29">
        <f>'γ'' τριμηνο'!V22</f>
        <v>0</v>
      </c>
      <c r="W22" s="18">
        <f>'γ'' τριμηνο'!W22</f>
        <v>2.3576742758839541E-2</v>
      </c>
      <c r="X22" s="19">
        <f>'γ'' τριμηνο'!X22</f>
        <v>0</v>
      </c>
      <c r="Y22" s="19">
        <f>'γ'' τριμηνο'!Y22</f>
        <v>3.9898477080515619E-5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73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2.8571428571428571E-2</v>
      </c>
      <c r="I23" s="19">
        <f>'γ'' τριμηνο'!I23</f>
        <v>0</v>
      </c>
      <c r="J23" s="29">
        <f>'γ'' τριμηνο'!J23</f>
        <v>0.15560038786606858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37</v>
      </c>
      <c r="C24" s="28">
        <f>'γ'' τριμηνο'!C24</f>
        <v>0</v>
      </c>
      <c r="D24" s="19">
        <f>'γ'' τριμηνο'!D24</f>
        <v>0</v>
      </c>
      <c r="E24" s="19">
        <f>'γ'' τριμηνο'!E24</f>
        <v>2.3550275605450286E-2</v>
      </c>
      <c r="F24" s="29">
        <f>'γ'' τριμηνο'!F24</f>
        <v>1.4227517432698495E-2</v>
      </c>
      <c r="G24" s="18">
        <f>'γ'' τριμηνο'!G24</f>
        <v>0</v>
      </c>
      <c r="H24" s="19">
        <f>'γ'' τριμηνο'!H24</f>
        <v>0</v>
      </c>
      <c r="I24" s="19">
        <f>'γ'' τριμηνο'!I24</f>
        <v>8.9687990993803562E-2</v>
      </c>
      <c r="J24" s="29">
        <f>'γ'' τριμηνο'!J24</f>
        <v>1.4576715296407046E-3</v>
      </c>
      <c r="K24" s="18">
        <f>'γ'' τριμηνο'!K24</f>
        <v>0</v>
      </c>
      <c r="L24" s="19">
        <f>'γ'' τριμηνο'!L24</f>
        <v>0</v>
      </c>
      <c r="M24" s="19">
        <f>'γ'' τριμηνο'!M24</f>
        <v>0</v>
      </c>
      <c r="N24" s="29">
        <f>'γ'' τριμηνο'!N24</f>
        <v>0</v>
      </c>
      <c r="O24" s="18">
        <f>'γ'' τριμηνο'!O24</f>
        <v>0</v>
      </c>
      <c r="P24" s="19">
        <f>'γ'' τριμηνο'!P24</f>
        <v>0</v>
      </c>
      <c r="Q24" s="19">
        <f>'γ'' τριμηνο'!Q24</f>
        <v>0</v>
      </c>
      <c r="R24" s="29">
        <f>'γ'' τριμηνο'!R24</f>
        <v>0</v>
      </c>
      <c r="S24" s="18">
        <f>'γ'' τριμηνο'!S24</f>
        <v>0</v>
      </c>
      <c r="T24" s="19">
        <f>'γ'' τριμηνο'!T24</f>
        <v>0</v>
      </c>
      <c r="U24" s="19">
        <f>'γ'' τριμηνο'!U24</f>
        <v>0</v>
      </c>
      <c r="V24" s="29">
        <f>'γ'' τριμηνο'!V24</f>
        <v>0</v>
      </c>
      <c r="W24" s="18">
        <f>'γ'' τριμηνο'!W24</f>
        <v>0</v>
      </c>
      <c r="X24" s="19">
        <f>'γ'' τριμηνο'!X24</f>
        <v>0</v>
      </c>
      <c r="Y24" s="19">
        <f>'γ'' τριμηνο'!Y24</f>
        <v>0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74</v>
      </c>
      <c r="C25" s="28">
        <f>'γ'' τριμηνο'!C25</f>
        <v>4.5754258784440121E-3</v>
      </c>
      <c r="D25" s="19">
        <f>'γ'' τριμηνο'!D25</f>
        <v>0</v>
      </c>
      <c r="E25" s="19">
        <f>'γ'' τριμηνο'!E25</f>
        <v>1.8438178196581369E-3</v>
      </c>
      <c r="F25" s="29">
        <f>'γ'' τριμηνο'!F25</f>
        <v>0</v>
      </c>
      <c r="G25" s="18">
        <f>'γ'' τριμηνο'!G25</f>
        <v>4.9232873879534551E-3</v>
      </c>
      <c r="H25" s="19">
        <f>'γ'' τριμηνο'!H25</f>
        <v>0</v>
      </c>
      <c r="I25" s="19">
        <f>'γ'' τριμηνο'!I25</f>
        <v>1.0475852449539709E-3</v>
      </c>
      <c r="J25" s="29">
        <f>'γ'' τριμηνο'!J25</f>
        <v>0</v>
      </c>
      <c r="K25" s="18">
        <f>'γ'' τριμηνο'!K25</f>
        <v>2.3571459370373741E-3</v>
      </c>
      <c r="L25" s="19">
        <f>'γ'' τριμηνο'!L25</f>
        <v>0</v>
      </c>
      <c r="M25" s="19">
        <f>'γ'' τριμηνο'!M25</f>
        <v>1.373537770326554E-3</v>
      </c>
      <c r="N25" s="29">
        <f>'γ'' τριμηνο'!N25</f>
        <v>0</v>
      </c>
      <c r="O25" s="18">
        <f>'γ'' τριμηνο'!O25</f>
        <v>3.2285213150392779E-3</v>
      </c>
      <c r="P25" s="19">
        <f>'γ'' τριμηνο'!P25</f>
        <v>0</v>
      </c>
      <c r="Q25" s="19">
        <f>'γ'' τριμηνο'!Q25</f>
        <v>4.0865729211128929E-6</v>
      </c>
      <c r="R25" s="29">
        <f>'γ'' τριμηνο'!R25</f>
        <v>0</v>
      </c>
      <c r="S25" s="18">
        <f>'γ'' τριμηνο'!S25</f>
        <v>5.0923715879760082E-3</v>
      </c>
      <c r="T25" s="19">
        <f>'γ'' τριμηνο'!T25</f>
        <v>0</v>
      </c>
      <c r="U25" s="19">
        <f>'γ'' τριμηνο'!U25</f>
        <v>3.7024224574087662E-5</v>
      </c>
      <c r="V25" s="29">
        <f>'γ'' τριμηνο'!V25</f>
        <v>0</v>
      </c>
      <c r="W25" s="18">
        <f>'γ'' τριμηνο'!W25</f>
        <v>6.5162269713334919E-3</v>
      </c>
      <c r="X25" s="19">
        <f>'γ'' τριμηνο'!X25</f>
        <v>0</v>
      </c>
      <c r="Y25" s="19">
        <f>'γ'' τριμηνο'!Y25</f>
        <v>1.2722097398165142E-5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75</v>
      </c>
      <c r="C26" s="30">
        <f>'γ'' τριμηνο'!C26</f>
        <v>1</v>
      </c>
      <c r="D26" s="32">
        <f>'γ'' τριμηνο'!D26</f>
        <v>1</v>
      </c>
      <c r="E26" s="32">
        <f>'γ'' τριμηνο'!E26</f>
        <v>1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1.0000000000000002</v>
      </c>
      <c r="J26" s="33">
        <f>'γ'' τριμηνο'!J26</f>
        <v>1</v>
      </c>
      <c r="K26" s="31">
        <f>'γ'' τριμηνο'!K26</f>
        <v>1</v>
      </c>
      <c r="L26" s="32">
        <f>'γ'' τριμηνο'!L26</f>
        <v>1</v>
      </c>
      <c r="M26" s="32">
        <f>'γ'' τριμηνο'!M26</f>
        <v>1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0.99999999999999989</v>
      </c>
      <c r="S26" s="31">
        <f>'γ'' τριμηνο'!S26</f>
        <v>1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0.99999999999999989</v>
      </c>
      <c r="W26" s="31">
        <f>'γ'' τριμηνο'!W26</f>
        <v>1.0000000000000002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1</v>
      </c>
      <c r="AA26" s="31">
        <f>'γ'' τριμηνο'!AA26</f>
        <v>1</v>
      </c>
      <c r="AB26" s="32">
        <f>'γ'' τριμηνο'!AB26</f>
        <v>0</v>
      </c>
      <c r="AC26" s="32">
        <f>'γ'' τριμηνο'!AC26</f>
        <v>1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1</v>
      </c>
      <c r="AG26" s="32">
        <f>'γ'' τριμηνο'!AG26</f>
        <v>0</v>
      </c>
      <c r="AH26" s="35">
        <f>'γ'' τριμηνο'!AH26</f>
        <v>1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W4:Z4"/>
    <mergeCell ref="AK5:AL5"/>
    <mergeCell ref="AE4:AH4"/>
    <mergeCell ref="U5:V5"/>
    <mergeCell ref="AG5:AH5"/>
    <mergeCell ref="AA4:AD4"/>
    <mergeCell ref="AI5:AJ5"/>
    <mergeCell ref="AE5:AF5"/>
    <mergeCell ref="W5:X5"/>
    <mergeCell ref="Y5:Z5"/>
    <mergeCell ref="AA5:AB5"/>
    <mergeCell ref="M5:N5"/>
    <mergeCell ref="O5:P5"/>
    <mergeCell ref="Q5:R5"/>
    <mergeCell ref="S5:T5"/>
    <mergeCell ref="O4:R4"/>
    <mergeCell ref="S4:V4"/>
    <mergeCell ref="K4:N4"/>
    <mergeCell ref="K5:L5"/>
    <mergeCell ref="AI4:AL4"/>
    <mergeCell ref="AC5:AD5"/>
    <mergeCell ref="AM5:AN5"/>
    <mergeCell ref="AO5:AP5"/>
    <mergeCell ref="AM4:A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87"/>
  <sheetViews>
    <sheetView zoomScale="144" zoomScaleNormal="144" workbookViewId="0">
      <pane xSplit="2" topLeftCell="C1" activePane="topRight" state="frozen"/>
      <selection activeCell="B14" sqref="B14"/>
      <selection pane="topRight" activeCell="B19" sqref="B19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79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8"/>
      <c r="M2" s="10"/>
      <c r="N2" s="11"/>
    </row>
    <row r="3" spans="1:42" s="9" customFormat="1" ht="20" thickBot="1" x14ac:dyDescent="0.25">
      <c r="A3" s="51" t="s">
        <v>2</v>
      </c>
      <c r="B3" s="52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3" t="s">
        <v>3</v>
      </c>
      <c r="B4" s="54"/>
      <c r="C4" s="57" t="s">
        <v>4</v>
      </c>
      <c r="D4" s="58"/>
      <c r="E4" s="58"/>
      <c r="F4" s="59"/>
      <c r="G4" s="60" t="s">
        <v>5</v>
      </c>
      <c r="H4" s="58"/>
      <c r="I4" s="58"/>
      <c r="J4" s="61"/>
      <c r="K4" s="57" t="s">
        <v>6</v>
      </c>
      <c r="L4" s="58"/>
      <c r="M4" s="58"/>
      <c r="N4" s="59"/>
      <c r="O4" s="60" t="s">
        <v>7</v>
      </c>
      <c r="P4" s="58"/>
      <c r="Q4" s="58"/>
      <c r="R4" s="61"/>
      <c r="S4" s="57" t="s">
        <v>8</v>
      </c>
      <c r="T4" s="58"/>
      <c r="U4" s="58"/>
      <c r="V4" s="59"/>
      <c r="W4" s="60" t="s">
        <v>9</v>
      </c>
      <c r="X4" s="58"/>
      <c r="Y4" s="58"/>
      <c r="Z4" s="61"/>
      <c r="AA4" s="60" t="s">
        <v>10</v>
      </c>
      <c r="AB4" s="58"/>
      <c r="AC4" s="58"/>
      <c r="AD4" s="61"/>
      <c r="AE4" s="57" t="s">
        <v>11</v>
      </c>
      <c r="AF4" s="58"/>
      <c r="AG4" s="58"/>
      <c r="AH4" s="59"/>
      <c r="AI4" s="60" t="s">
        <v>12</v>
      </c>
      <c r="AJ4" s="58"/>
      <c r="AK4" s="58"/>
      <c r="AL4" s="61"/>
      <c r="AM4" s="60" t="s">
        <v>13</v>
      </c>
      <c r="AN4" s="58"/>
      <c r="AO4" s="58"/>
      <c r="AP4" s="61"/>
    </row>
    <row r="5" spans="1:42" ht="62.5" customHeight="1" thickBot="1" x14ac:dyDescent="0.25">
      <c r="A5" s="55"/>
      <c r="B5" s="56"/>
      <c r="C5" s="62" t="s">
        <v>14</v>
      </c>
      <c r="D5" s="63"/>
      <c r="E5" s="64" t="s">
        <v>15</v>
      </c>
      <c r="F5" s="65"/>
      <c r="G5" s="66" t="s">
        <v>14</v>
      </c>
      <c r="H5" s="63"/>
      <c r="I5" s="64" t="s">
        <v>15</v>
      </c>
      <c r="J5" s="67"/>
      <c r="K5" s="62" t="s">
        <v>14</v>
      </c>
      <c r="L5" s="63"/>
      <c r="M5" s="64" t="s">
        <v>15</v>
      </c>
      <c r="N5" s="65"/>
      <c r="O5" s="66" t="s">
        <v>14</v>
      </c>
      <c r="P5" s="63"/>
      <c r="Q5" s="64" t="s">
        <v>15</v>
      </c>
      <c r="R5" s="67"/>
      <c r="S5" s="62" t="s">
        <v>14</v>
      </c>
      <c r="T5" s="63"/>
      <c r="U5" s="64" t="s">
        <v>15</v>
      </c>
      <c r="V5" s="65"/>
      <c r="W5" s="66" t="s">
        <v>14</v>
      </c>
      <c r="X5" s="63"/>
      <c r="Y5" s="64" t="s">
        <v>15</v>
      </c>
      <c r="Z5" s="67"/>
      <c r="AA5" s="66" t="s">
        <v>14</v>
      </c>
      <c r="AB5" s="63"/>
      <c r="AC5" s="64" t="s">
        <v>15</v>
      </c>
      <c r="AD5" s="67"/>
      <c r="AE5" s="62" t="s">
        <v>14</v>
      </c>
      <c r="AF5" s="63"/>
      <c r="AG5" s="64" t="s">
        <v>15</v>
      </c>
      <c r="AH5" s="65"/>
      <c r="AI5" s="66" t="s">
        <v>14</v>
      </c>
      <c r="AJ5" s="63"/>
      <c r="AK5" s="64" t="s">
        <v>15</v>
      </c>
      <c r="AL5" s="67"/>
      <c r="AM5" s="66" t="s">
        <v>14</v>
      </c>
      <c r="AN5" s="63"/>
      <c r="AO5" s="64" t="s">
        <v>15</v>
      </c>
      <c r="AP5" s="67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69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3.1434140214337991E-2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69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1.4074595355383532E-5</v>
      </c>
      <c r="L8" s="19">
        <v>0</v>
      </c>
      <c r="M8" s="19">
        <v>6.2493832387800347E-3</v>
      </c>
      <c r="N8" s="29">
        <v>0</v>
      </c>
      <c r="O8" s="18">
        <v>1.6621324662373055E-3</v>
      </c>
      <c r="P8" s="19">
        <v>0.13136288917207364</v>
      </c>
      <c r="Q8" s="19">
        <v>2.7435757043722215E-2</v>
      </c>
      <c r="R8" s="29">
        <v>0.5841591297284694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69" t="s">
        <v>22</v>
      </c>
      <c r="C9" s="28">
        <v>1.7162137578559686E-5</v>
      </c>
      <c r="D9" s="19">
        <v>6.25E-2</v>
      </c>
      <c r="E9" s="19">
        <v>5.2994917553858593E-2</v>
      </c>
      <c r="F9" s="29">
        <v>5.3780081970713316E-2</v>
      </c>
      <c r="G9" s="18">
        <v>1.5907229040237336E-5</v>
      </c>
      <c r="H9" s="19">
        <v>2.8571428571428571E-2</v>
      </c>
      <c r="I9" s="19">
        <v>5.4789027013230273E-3</v>
      </c>
      <c r="J9" s="29">
        <v>1.5091947490641385E-2</v>
      </c>
      <c r="K9" s="18">
        <v>1.8766127140511375E-5</v>
      </c>
      <c r="L9" s="19">
        <v>0.11538461538461539</v>
      </c>
      <c r="M9" s="19">
        <v>6.1051924947214719E-3</v>
      </c>
      <c r="N9" s="29">
        <v>0.2204971523764146</v>
      </c>
      <c r="O9" s="18">
        <v>5.3852319898125183E-3</v>
      </c>
      <c r="P9" s="19">
        <v>0.2367676355912304</v>
      </c>
      <c r="Q9" s="19">
        <v>5.2646622064540592E-2</v>
      </c>
      <c r="R9" s="29">
        <v>8.820524803703339E-2</v>
      </c>
      <c r="S9" s="18">
        <v>1.2936490590194345E-3</v>
      </c>
      <c r="T9" s="19">
        <v>5.2826064060913468E-2</v>
      </c>
      <c r="U9" s="19">
        <v>2.6567335642186978E-2</v>
      </c>
      <c r="V9" s="29">
        <v>6.8690623223061527E-3</v>
      </c>
      <c r="W9" s="18">
        <v>1.9177015987624955E-3</v>
      </c>
      <c r="X9" s="19">
        <v>0.24997933987261944</v>
      </c>
      <c r="Y9" s="19">
        <v>3.4822196261233715E-2</v>
      </c>
      <c r="Z9" s="29">
        <v>2.1227127691447193E-2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69" t="s">
        <v>23</v>
      </c>
      <c r="C10" s="28">
        <v>6.6904877136257077E-2</v>
      </c>
      <c r="D10" s="19">
        <v>0</v>
      </c>
      <c r="E10" s="19">
        <v>2.2219098382973623E-3</v>
      </c>
      <c r="F10" s="29">
        <v>0</v>
      </c>
      <c r="G10" s="18">
        <v>0.10674546047451264</v>
      </c>
      <c r="H10" s="19">
        <v>0</v>
      </c>
      <c r="I10" s="19">
        <v>0</v>
      </c>
      <c r="J10" s="29">
        <v>0</v>
      </c>
      <c r="K10" s="18">
        <v>6.1740558292282428E-2</v>
      </c>
      <c r="L10" s="19">
        <v>0</v>
      </c>
      <c r="M10" s="19">
        <v>1.2533755190892159E-2</v>
      </c>
      <c r="N10" s="29">
        <v>0</v>
      </c>
      <c r="O10" s="18">
        <v>0.37171501963327969</v>
      </c>
      <c r="P10" s="19">
        <v>0</v>
      </c>
      <c r="Q10" s="19">
        <v>1.9372466321759142E-2</v>
      </c>
      <c r="R10" s="29">
        <v>0</v>
      </c>
      <c r="S10" s="18">
        <v>0.26103429137593787</v>
      </c>
      <c r="T10" s="19">
        <v>0</v>
      </c>
      <c r="U10" s="19">
        <v>0.12136026345975932</v>
      </c>
      <c r="V10" s="29">
        <v>0</v>
      </c>
      <c r="W10" s="18">
        <v>0.4206388214191355</v>
      </c>
      <c r="X10" s="19">
        <v>0</v>
      </c>
      <c r="Y10" s="19">
        <v>4.3039624114084823E-2</v>
      </c>
      <c r="Z10" s="29">
        <v>0</v>
      </c>
      <c r="AA10" s="18">
        <v>0.10708775898247451</v>
      </c>
      <c r="AB10" s="19">
        <v>0</v>
      </c>
      <c r="AC10" s="19">
        <v>9.4771275031414595E-2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69" t="s">
        <v>24</v>
      </c>
      <c r="C11" s="28">
        <v>6.384315179224203E-4</v>
      </c>
      <c r="D11" s="19">
        <v>0</v>
      </c>
      <c r="E11" s="19">
        <v>4.5493013209190379E-2</v>
      </c>
      <c r="F11" s="29">
        <v>8.7153993299180789E-4</v>
      </c>
      <c r="G11" s="18">
        <v>8.3512952461246013E-4</v>
      </c>
      <c r="H11" s="19">
        <v>0.11428571428571428</v>
      </c>
      <c r="I11" s="19">
        <v>7.7796048726836112E-2</v>
      </c>
      <c r="J11" s="29">
        <v>2.527527591972904E-4</v>
      </c>
      <c r="K11" s="18">
        <v>1.4965986394557824E-3</v>
      </c>
      <c r="L11" s="19">
        <v>0</v>
      </c>
      <c r="M11" s="19">
        <v>6.1220062034554427E-4</v>
      </c>
      <c r="N11" s="29">
        <v>0</v>
      </c>
      <c r="O11" s="18">
        <v>8.3898509819021853E-4</v>
      </c>
      <c r="P11" s="19">
        <v>0</v>
      </c>
      <c r="Q11" s="19">
        <v>7.4745800806299084E-5</v>
      </c>
      <c r="R11" s="29">
        <v>0</v>
      </c>
      <c r="S11" s="18">
        <v>3.3267957201982262E-3</v>
      </c>
      <c r="T11" s="19">
        <v>0</v>
      </c>
      <c r="U11" s="19">
        <v>1.7494803934473273E-3</v>
      </c>
      <c r="V11" s="29">
        <v>0</v>
      </c>
      <c r="W11" s="18">
        <v>1.4438028159890813E-3</v>
      </c>
      <c r="X11" s="19">
        <v>0</v>
      </c>
      <c r="Y11" s="19">
        <v>1.0676734998766059E-4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69" t="s">
        <v>25</v>
      </c>
      <c r="C12" s="28">
        <v>5.3566463810200485E-2</v>
      </c>
      <c r="D12" s="19">
        <v>9.375E-2</v>
      </c>
      <c r="E12" s="19">
        <v>4.3114715204210514E-2</v>
      </c>
      <c r="F12" s="29">
        <v>7.0819762274416082E-2</v>
      </c>
      <c r="G12" s="18">
        <v>7.9249815078462404E-2</v>
      </c>
      <c r="H12" s="19">
        <v>2.8571428571428571E-2</v>
      </c>
      <c r="I12" s="19">
        <v>6.1879526240723008E-2</v>
      </c>
      <c r="J12" s="29">
        <v>5.856740093909415E-3</v>
      </c>
      <c r="K12" s="18">
        <v>0.66588787239033542</v>
      </c>
      <c r="L12" s="19">
        <v>0.57692307692307687</v>
      </c>
      <c r="M12" s="19">
        <v>0.85828665586468833</v>
      </c>
      <c r="N12" s="29">
        <v>0.41087879111921966</v>
      </c>
      <c r="O12" s="18">
        <v>0.14929279835989631</v>
      </c>
      <c r="P12" s="19">
        <v>2.661321299771718E-2</v>
      </c>
      <c r="Q12" s="19">
        <v>9.0725629395526378E-2</v>
      </c>
      <c r="R12" s="29">
        <v>9.7721376004753346E-3</v>
      </c>
      <c r="S12" s="18">
        <v>0.1211907632243526</v>
      </c>
      <c r="T12" s="19">
        <v>0.2110093358484694</v>
      </c>
      <c r="U12" s="19">
        <v>7.4390327902665407E-2</v>
      </c>
      <c r="V12" s="29">
        <v>0.13573121236912133</v>
      </c>
      <c r="W12" s="18">
        <v>9.198866921583683E-2</v>
      </c>
      <c r="X12" s="19">
        <v>6.2871900579712606E-2</v>
      </c>
      <c r="Y12" s="19">
        <v>4.4484380142531373E-2</v>
      </c>
      <c r="Z12" s="29">
        <v>3.4691238966775291E-2</v>
      </c>
      <c r="AA12" s="18">
        <v>0.2887025232316493</v>
      </c>
      <c r="AB12" s="19">
        <v>0</v>
      </c>
      <c r="AC12" s="19">
        <v>0.23915835628158169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69" t="s">
        <v>80</v>
      </c>
      <c r="C13" s="28">
        <v>0.60271367719392188</v>
      </c>
      <c r="D13" s="19">
        <v>0.46875</v>
      </c>
      <c r="E13" s="19">
        <v>0.62971894889695379</v>
      </c>
      <c r="F13" s="29">
        <v>0.30762694900368048</v>
      </c>
      <c r="G13" s="18">
        <v>0.55205243022691664</v>
      </c>
      <c r="H13" s="19">
        <v>0.31428571428571428</v>
      </c>
      <c r="I13" s="19">
        <v>0.55910396781119387</v>
      </c>
      <c r="J13" s="29">
        <v>0.12199001865149463</v>
      </c>
      <c r="K13" s="18">
        <v>4.783016654937837E-2</v>
      </c>
      <c r="L13" s="19">
        <v>1.9230769230769232E-2</v>
      </c>
      <c r="M13" s="19">
        <v>1.7962959655496116E-2</v>
      </c>
      <c r="N13" s="29">
        <v>1.6373657343194622E-2</v>
      </c>
      <c r="O13" s="18">
        <v>0.10500314412160236</v>
      </c>
      <c r="P13" s="19">
        <v>7.8809000142971528E-2</v>
      </c>
      <c r="Q13" s="19">
        <v>0.51791420353531448</v>
      </c>
      <c r="R13" s="29">
        <v>2.0840823705351969E-2</v>
      </c>
      <c r="S13" s="18">
        <v>0.17397395859903117</v>
      </c>
      <c r="T13" s="19">
        <v>5.2513791750783453E-2</v>
      </c>
      <c r="U13" s="19">
        <v>0.24519405336396299</v>
      </c>
      <c r="V13" s="29">
        <v>4.6147823902775971E-3</v>
      </c>
      <c r="W13" s="18">
        <v>0.12233087234927906</v>
      </c>
      <c r="X13" s="19">
        <v>0</v>
      </c>
      <c r="Y13" s="19">
        <v>0.10540257082042245</v>
      </c>
      <c r="Z13" s="29">
        <v>0</v>
      </c>
      <c r="AA13" s="18">
        <v>5.494198560963897E-2</v>
      </c>
      <c r="AB13" s="19">
        <v>0</v>
      </c>
      <c r="AC13" s="19">
        <v>5.3601048044274527E-2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69" t="s">
        <v>27</v>
      </c>
      <c r="C14" s="28">
        <v>2.3748965981210891E-2</v>
      </c>
      <c r="D14" s="19">
        <v>3.125E-2</v>
      </c>
      <c r="E14" s="19">
        <v>2.1358998241741083E-2</v>
      </c>
      <c r="F14" s="29">
        <v>6.8195653046472171E-5</v>
      </c>
      <c r="G14" s="18">
        <v>9.0273524803346876E-3</v>
      </c>
      <c r="H14" s="19">
        <v>2.8571428571428571E-2</v>
      </c>
      <c r="I14" s="19">
        <v>1.5160817344156233E-2</v>
      </c>
      <c r="J14" s="29">
        <v>2.1245707316696308E-3</v>
      </c>
      <c r="K14" s="18">
        <v>3.7485338963171477E-3</v>
      </c>
      <c r="L14" s="19">
        <v>5.7692307692307696E-2</v>
      </c>
      <c r="M14" s="19">
        <v>1.1041754762197837E-3</v>
      </c>
      <c r="N14" s="29">
        <v>2.6163935831052889E-2</v>
      </c>
      <c r="O14" s="18">
        <v>1.3757317367274409E-2</v>
      </c>
      <c r="P14" s="19">
        <v>0</v>
      </c>
      <c r="Q14" s="19">
        <v>9.0315676965161361E-4</v>
      </c>
      <c r="R14" s="29">
        <v>0</v>
      </c>
      <c r="S14" s="18">
        <v>3.4927065208600352E-2</v>
      </c>
      <c r="T14" s="19">
        <v>5.2513791750871931E-2</v>
      </c>
      <c r="U14" s="19">
        <v>0.19045981898766953</v>
      </c>
      <c r="V14" s="29">
        <v>4.6093596440143058E-3</v>
      </c>
      <c r="W14" s="18">
        <v>2.2108834773378487E-2</v>
      </c>
      <c r="X14" s="19">
        <v>6.2231404693514243E-2</v>
      </c>
      <c r="Y14" s="19">
        <v>2.3848558230172533E-2</v>
      </c>
      <c r="Z14" s="29">
        <v>4.324083092315175E-2</v>
      </c>
      <c r="AA14" s="18">
        <v>3.7628849431638311E-3</v>
      </c>
      <c r="AB14" s="19">
        <v>0</v>
      </c>
      <c r="AC14" s="19">
        <v>5.4341362992273344E-2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70" t="s">
        <v>28</v>
      </c>
      <c r="C15" s="28">
        <v>9.2414678433028197E-2</v>
      </c>
      <c r="D15" s="19">
        <v>3.125E-2</v>
      </c>
      <c r="E15" s="19">
        <v>7.5717754639119506E-2</v>
      </c>
      <c r="F15" s="29">
        <v>3.0159713501315888E-3</v>
      </c>
      <c r="G15" s="18">
        <v>8.0482625329080806E-2</v>
      </c>
      <c r="H15" s="19">
        <v>0.11428571428571428</v>
      </c>
      <c r="I15" s="19">
        <v>8.4125688991152095E-2</v>
      </c>
      <c r="J15" s="29">
        <v>1.6066417266233854E-2</v>
      </c>
      <c r="K15" s="18">
        <v>5.4947220267417309E-2</v>
      </c>
      <c r="L15" s="19">
        <v>9.6153846153846159E-2</v>
      </c>
      <c r="M15" s="19">
        <v>1.897410554224371E-2</v>
      </c>
      <c r="N15" s="29">
        <v>0.18657335104288647</v>
      </c>
      <c r="O15" s="18">
        <v>0.14374285403957013</v>
      </c>
      <c r="P15" s="19">
        <v>0.31627537278312029</v>
      </c>
      <c r="Q15" s="19">
        <v>0.21982530113172019</v>
      </c>
      <c r="R15" s="29">
        <v>0.14931695633438555</v>
      </c>
      <c r="S15" s="18">
        <v>0.17521923272704029</v>
      </c>
      <c r="T15" s="19">
        <v>0.21019395469671442</v>
      </c>
      <c r="U15" s="19">
        <v>0.18162107649726567</v>
      </c>
      <c r="V15" s="29">
        <v>0.35280057182163038</v>
      </c>
      <c r="W15" s="18">
        <v>0.1315217049121821</v>
      </c>
      <c r="X15" s="19">
        <v>0.18776859427647644</v>
      </c>
      <c r="Y15" s="19">
        <v>0.14301563852122473</v>
      </c>
      <c r="Z15" s="29">
        <v>1.1437735354128776E-2</v>
      </c>
      <c r="AA15" s="18">
        <v>0.2712060901897328</v>
      </c>
      <c r="AB15" s="19">
        <v>0</v>
      </c>
      <c r="AC15" s="19">
        <v>0.24540919177606074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0.46855138349773723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69" t="s">
        <v>29</v>
      </c>
      <c r="C16" s="28">
        <v>6.8648550314238741E-6</v>
      </c>
      <c r="D16" s="19">
        <v>0</v>
      </c>
      <c r="E16" s="19">
        <v>3.4199088400996042E-3</v>
      </c>
      <c r="F16" s="29">
        <v>2.998146611934034E-5</v>
      </c>
      <c r="G16" s="18">
        <v>0</v>
      </c>
      <c r="H16" s="19">
        <v>0</v>
      </c>
      <c r="I16" s="19">
        <v>3.6032486292503236E-3</v>
      </c>
      <c r="J16" s="29">
        <v>0</v>
      </c>
      <c r="K16" s="18">
        <v>1.4074595355383532E-5</v>
      </c>
      <c r="L16" s="19">
        <v>3.8461538461538464E-2</v>
      </c>
      <c r="M16" s="19">
        <v>1.0640029504562226E-2</v>
      </c>
      <c r="N16" s="29">
        <v>4.8329267679560174E-2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73">
        <v>11</v>
      </c>
      <c r="B17" s="69" t="s">
        <v>78</v>
      </c>
      <c r="C17" s="28">
        <v>7.7411537761851321E-2</v>
      </c>
      <c r="D17" s="19">
        <v>0.25</v>
      </c>
      <c r="E17" s="19">
        <v>6.8253470965500385E-2</v>
      </c>
      <c r="F17" s="29">
        <v>0.29799335765619311</v>
      </c>
      <c r="G17" s="18">
        <v>9.7065911603528218E-2</v>
      </c>
      <c r="H17" s="19">
        <v>0.25714285714285712</v>
      </c>
      <c r="I17" s="19">
        <v>0.107598609405791</v>
      </c>
      <c r="J17" s="29">
        <v>5.2398840275788935E-2</v>
      </c>
      <c r="K17" s="18">
        <v>8.3335679099225901E-2</v>
      </c>
      <c r="L17" s="19">
        <v>9.6153846153846159E-2</v>
      </c>
      <c r="M17" s="19">
        <v>4.107579325436421E-2</v>
      </c>
      <c r="N17" s="29">
        <v>9.1183844607671705E-2</v>
      </c>
      <c r="O17" s="18">
        <v>0.14969039355886196</v>
      </c>
      <c r="P17" s="19">
        <v>0.1838993114788289</v>
      </c>
      <c r="Q17" s="19">
        <v>6.7372324466663525E-2</v>
      </c>
      <c r="R17" s="29">
        <v>0.11627156437994642</v>
      </c>
      <c r="S17" s="18">
        <v>0.14478805450088064</v>
      </c>
      <c r="T17" s="19">
        <v>0.36844661687755353</v>
      </c>
      <c r="U17" s="19">
        <v>0.12293273240663907</v>
      </c>
      <c r="V17" s="29">
        <v>0.49537501145265023</v>
      </c>
      <c r="W17" s="18">
        <v>0.1227938368980992</v>
      </c>
      <c r="X17" s="19">
        <v>0.31150826520653219</v>
      </c>
      <c r="Y17" s="19">
        <v>0.59608541046718899</v>
      </c>
      <c r="Z17" s="29">
        <v>0.83868137424515887</v>
      </c>
      <c r="AA17" s="18">
        <v>0.26014375087166064</v>
      </c>
      <c r="AB17" s="19">
        <v>0</v>
      </c>
      <c r="AC17" s="19">
        <v>0.30013849156484773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0.53144861650226283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69" t="s">
        <v>31</v>
      </c>
      <c r="C18" s="28">
        <v>0</v>
      </c>
      <c r="D18" s="19">
        <v>3.125E-2</v>
      </c>
      <c r="E18" s="19">
        <v>0</v>
      </c>
      <c r="F18" s="29">
        <v>0.23140708611567024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69" t="s">
        <v>81</v>
      </c>
      <c r="C19" s="28">
        <v>4.648193341777105E-2</v>
      </c>
      <c r="D19" s="19">
        <v>3.125E-2</v>
      </c>
      <c r="E19" s="19">
        <v>3.5139646853402852E-2</v>
      </c>
      <c r="F19" s="29">
        <v>2.3523499352602943E-2</v>
      </c>
      <c r="G19" s="18">
        <v>4.8509094958203755E-2</v>
      </c>
      <c r="H19" s="19">
        <v>0</v>
      </c>
      <c r="I19" s="19">
        <v>3.9282755433041945E-2</v>
      </c>
      <c r="J19" s="29">
        <v>1.5359257117244181E-4</v>
      </c>
      <c r="K19" s="18">
        <v>4.6178747361013371E-2</v>
      </c>
      <c r="L19" s="19">
        <v>0</v>
      </c>
      <c r="M19" s="19">
        <v>1.396485641121936E-2</v>
      </c>
      <c r="N19" s="29">
        <v>0</v>
      </c>
      <c r="O19" s="18">
        <v>2.8767741342075923E-2</v>
      </c>
      <c r="P19" s="19">
        <v>0</v>
      </c>
      <c r="Q19" s="19">
        <v>1.6987727435189303E-3</v>
      </c>
      <c r="R19" s="29">
        <v>0</v>
      </c>
      <c r="S19" s="18">
        <v>3.9935909000146222E-2</v>
      </c>
      <c r="T19" s="19">
        <v>5.2496445014693777E-2</v>
      </c>
      <c r="U19" s="19">
        <v>1.5649430983430513E-2</v>
      </c>
      <c r="V19" s="29">
        <v>0</v>
      </c>
      <c r="W19" s="18">
        <v>5.4344810883919729E-2</v>
      </c>
      <c r="X19" s="19">
        <v>0.12564049537114513</v>
      </c>
      <c r="Y19" s="19">
        <v>6.4039186635641461E-3</v>
      </c>
      <c r="Z19" s="29">
        <v>5.0721692819338166E-2</v>
      </c>
      <c r="AA19" s="18">
        <v>1.1329803102735883E-2</v>
      </c>
      <c r="AB19" s="19">
        <v>0</v>
      </c>
      <c r="AC19" s="19">
        <v>9.6508301473143873E-3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69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69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0.56012098735680493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69" t="s">
        <v>35</v>
      </c>
      <c r="C22" s="28">
        <v>3.1519981876782718E-2</v>
      </c>
      <c r="D22" s="19">
        <v>0</v>
      </c>
      <c r="E22" s="19">
        <v>5.6040658611096841E-4</v>
      </c>
      <c r="F22" s="29">
        <v>0</v>
      </c>
      <c r="G22" s="18">
        <v>2.1092985707354708E-2</v>
      </c>
      <c r="H22" s="19">
        <v>2.8571428571428571E-2</v>
      </c>
      <c r="I22" s="19">
        <v>5.5799380836570392E-4</v>
      </c>
      <c r="J22" s="29">
        <v>2.0314284664828128E-2</v>
      </c>
      <c r="K22" s="18">
        <v>3.1747595589960119E-2</v>
      </c>
      <c r="L22" s="19">
        <v>0</v>
      </c>
      <c r="M22" s="19">
        <v>1.1841565884025063E-2</v>
      </c>
      <c r="N22" s="29">
        <v>0</v>
      </c>
      <c r="O22" s="18">
        <v>2.6385062221155907E-2</v>
      </c>
      <c r="P22" s="19">
        <v>0</v>
      </c>
      <c r="Q22" s="19">
        <v>1.8571502794611353E-3</v>
      </c>
      <c r="R22" s="29">
        <v>0</v>
      </c>
      <c r="S22" s="18">
        <v>3.7469821958059736E-2</v>
      </c>
      <c r="T22" s="19">
        <v>0</v>
      </c>
      <c r="U22" s="19">
        <v>1.7522007110277776E-2</v>
      </c>
      <c r="V22" s="29">
        <v>0</v>
      </c>
      <c r="W22" s="18">
        <v>2.4684812904202418E-2</v>
      </c>
      <c r="X22" s="19">
        <v>0</v>
      </c>
      <c r="Y22" s="19">
        <v>2.1373520204102572E-3</v>
      </c>
      <c r="Z22" s="29">
        <v>0</v>
      </c>
      <c r="AA22" s="18">
        <v>1.8753637498373746E-3</v>
      </c>
      <c r="AB22" s="19">
        <v>0</v>
      </c>
      <c r="AC22" s="19">
        <v>9.873539555650616E-4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71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0.19963277116807746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71" t="s">
        <v>37</v>
      </c>
      <c r="C24" s="28">
        <v>0</v>
      </c>
      <c r="D24" s="19">
        <v>0</v>
      </c>
      <c r="E24" s="19">
        <v>2.2006309171514995E-2</v>
      </c>
      <c r="F24" s="29">
        <v>1.0863575224434614E-2</v>
      </c>
      <c r="G24" s="18">
        <v>0</v>
      </c>
      <c r="H24" s="19">
        <v>0</v>
      </c>
      <c r="I24" s="19">
        <v>4.5412440908166631E-2</v>
      </c>
      <c r="J24" s="29">
        <v>5.9970769701818702E-3</v>
      </c>
      <c r="K24" s="18">
        <v>0</v>
      </c>
      <c r="L24" s="19">
        <v>0</v>
      </c>
      <c r="M24" s="19">
        <v>0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0</v>
      </c>
      <c r="T24" s="19">
        <v>0</v>
      </c>
      <c r="U24" s="19">
        <v>0</v>
      </c>
      <c r="V24" s="29">
        <v>0</v>
      </c>
      <c r="W24" s="18">
        <v>0</v>
      </c>
      <c r="X24" s="19">
        <v>0</v>
      </c>
      <c r="Y24" s="19">
        <v>0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71" t="s">
        <v>38</v>
      </c>
      <c r="C25" s="28">
        <v>4.5754258784440121E-3</v>
      </c>
      <c r="D25" s="19">
        <v>0</v>
      </c>
      <c r="E25" s="19">
        <v>0</v>
      </c>
      <c r="F25" s="29">
        <v>0</v>
      </c>
      <c r="G25" s="18">
        <v>4.9232873879534551E-3</v>
      </c>
      <c r="H25" s="19">
        <v>0</v>
      </c>
      <c r="I25" s="19">
        <v>0</v>
      </c>
      <c r="J25" s="29">
        <v>0</v>
      </c>
      <c r="K25" s="18">
        <v>3.0401125967628429E-3</v>
      </c>
      <c r="L25" s="19">
        <v>0</v>
      </c>
      <c r="M25" s="19">
        <v>6.4932686244223545E-4</v>
      </c>
      <c r="N25" s="29">
        <v>0</v>
      </c>
      <c r="O25" s="18">
        <v>3.7593198020432371E-3</v>
      </c>
      <c r="P25" s="19">
        <v>0</v>
      </c>
      <c r="Q25" s="19">
        <v>1.7387044731553524E-4</v>
      </c>
      <c r="R25" s="29">
        <v>0</v>
      </c>
      <c r="S25" s="18">
        <v>6.8404586267333724E-3</v>
      </c>
      <c r="T25" s="19">
        <v>0</v>
      </c>
      <c r="U25" s="19">
        <v>2.5534732526954519E-3</v>
      </c>
      <c r="V25" s="29">
        <v>0</v>
      </c>
      <c r="W25" s="18">
        <v>6.2261322292149323E-3</v>
      </c>
      <c r="X25" s="19">
        <v>0</v>
      </c>
      <c r="Y25" s="19">
        <v>6.5358340917928324E-4</v>
      </c>
      <c r="Z25" s="29">
        <v>0</v>
      </c>
      <c r="AA25" s="18">
        <v>9.4983931910671334E-4</v>
      </c>
      <c r="AB25" s="19">
        <v>0</v>
      </c>
      <c r="AC25" s="19">
        <v>1.9420902066679144E-3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72" t="s">
        <v>39</v>
      </c>
      <c r="C26" s="30">
        <f>SUM(C7:C25)</f>
        <v>1</v>
      </c>
      <c r="D26" s="32">
        <f t="shared" ref="D26:AO26" si="0">SUM(D7:D25)</f>
        <v>1</v>
      </c>
      <c r="E26" s="32">
        <f t="shared" si="0"/>
        <v>1</v>
      </c>
      <c r="F26" s="33">
        <f t="shared" si="0"/>
        <v>0.99999999999999989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1</v>
      </c>
      <c r="M26" s="32">
        <f t="shared" si="0"/>
        <v>1.0000000000000002</v>
      </c>
      <c r="N26" s="33">
        <f t="shared" si="0"/>
        <v>1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0.99999999999999978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0.99999999999999989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 x14ac:dyDescent="0.2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</row>
    <row r="29" spans="1:42" x14ac:dyDescent="0.2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1:42" x14ac:dyDescent="0.2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1:42" x14ac:dyDescent="0.2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1:42" x14ac:dyDescent="0.2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3:42" x14ac:dyDescent="0.2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3:42" x14ac:dyDescent="0.2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</row>
    <row r="35" spans="3:42" x14ac:dyDescent="0.2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</row>
    <row r="36" spans="3:42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3:42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</row>
    <row r="38" spans="3:42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</row>
    <row r="39" spans="3:42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</row>
    <row r="40" spans="3:42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3:42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3:42" x14ac:dyDescent="0.2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</row>
    <row r="43" spans="3:42" x14ac:dyDescent="0.2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3:42" x14ac:dyDescent="0.2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3:42" x14ac:dyDescent="0.2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3:42" x14ac:dyDescent="0.2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</row>
    <row r="47" spans="3:42" x14ac:dyDescent="0.2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3:42" x14ac:dyDescent="0.2">
      <c r="C48" s="46"/>
    </row>
    <row r="49" spans="3:3" x14ac:dyDescent="0.2">
      <c r="C49" s="46"/>
    </row>
    <row r="50" spans="3:3" x14ac:dyDescent="0.2">
      <c r="C50" s="46"/>
    </row>
    <row r="51" spans="3:3" x14ac:dyDescent="0.2">
      <c r="C51" s="46"/>
    </row>
    <row r="52" spans="3:3" x14ac:dyDescent="0.2">
      <c r="C52" s="46"/>
    </row>
    <row r="53" spans="3:3" x14ac:dyDescent="0.2">
      <c r="C53" s="46"/>
    </row>
    <row r="54" spans="3:3" x14ac:dyDescent="0.2">
      <c r="C54" s="46"/>
    </row>
    <row r="55" spans="3:3" x14ac:dyDescent="0.2">
      <c r="C55" s="46"/>
    </row>
    <row r="56" spans="3:3" x14ac:dyDescent="0.2">
      <c r="C56" s="46"/>
    </row>
    <row r="57" spans="3:3" x14ac:dyDescent="0.2">
      <c r="C57" s="46"/>
    </row>
    <row r="58" spans="3:3" x14ac:dyDescent="0.2">
      <c r="C58" s="46"/>
    </row>
    <row r="59" spans="3:3" x14ac:dyDescent="0.2">
      <c r="C59" s="46"/>
    </row>
    <row r="60" spans="3:3" x14ac:dyDescent="0.2">
      <c r="C60" s="46"/>
    </row>
    <row r="61" spans="3:3" x14ac:dyDescent="0.2">
      <c r="C61" s="46"/>
    </row>
    <row r="62" spans="3:3" x14ac:dyDescent="0.2">
      <c r="C62" s="46"/>
    </row>
    <row r="63" spans="3:3" x14ac:dyDescent="0.2">
      <c r="C63" s="46"/>
    </row>
    <row r="64" spans="3:3" x14ac:dyDescent="0.2">
      <c r="C64" s="46"/>
    </row>
    <row r="65" spans="3:3" x14ac:dyDescent="0.2">
      <c r="C65" s="46"/>
    </row>
    <row r="66" spans="3:3" x14ac:dyDescent="0.2">
      <c r="C66" s="46"/>
    </row>
    <row r="67" spans="3:3" x14ac:dyDescent="0.2">
      <c r="C67" s="46"/>
    </row>
    <row r="68" spans="3:3" x14ac:dyDescent="0.2">
      <c r="C68" s="46"/>
    </row>
    <row r="69" spans="3:3" x14ac:dyDescent="0.2">
      <c r="C69" s="46"/>
    </row>
    <row r="70" spans="3:3" x14ac:dyDescent="0.2">
      <c r="C70" s="46"/>
    </row>
    <row r="71" spans="3:3" x14ac:dyDescent="0.2">
      <c r="C71" s="46"/>
    </row>
    <row r="72" spans="3:3" x14ac:dyDescent="0.2">
      <c r="C72" s="46"/>
    </row>
    <row r="73" spans="3:3" x14ac:dyDescent="0.2">
      <c r="C73" s="46"/>
    </row>
    <row r="74" spans="3:3" x14ac:dyDescent="0.2">
      <c r="C74" s="46"/>
    </row>
    <row r="75" spans="3:3" x14ac:dyDescent="0.2">
      <c r="C75" s="46"/>
    </row>
    <row r="76" spans="3:3" x14ac:dyDescent="0.2">
      <c r="C76" s="46"/>
    </row>
    <row r="77" spans="3:3" x14ac:dyDescent="0.2">
      <c r="C77" s="46"/>
    </row>
    <row r="78" spans="3:3" x14ac:dyDescent="0.2">
      <c r="C78" s="46"/>
    </row>
    <row r="79" spans="3:3" x14ac:dyDescent="0.2">
      <c r="C79" s="46"/>
    </row>
    <row r="80" spans="3:3" x14ac:dyDescent="0.2">
      <c r="C80" s="46"/>
    </row>
    <row r="81" spans="3:3" x14ac:dyDescent="0.2">
      <c r="C81" s="46"/>
    </row>
    <row r="82" spans="3:3" x14ac:dyDescent="0.2">
      <c r="C82" s="46"/>
    </row>
    <row r="83" spans="3:3" x14ac:dyDescent="0.2">
      <c r="C83" s="46"/>
    </row>
    <row r="84" spans="3:3" x14ac:dyDescent="0.2">
      <c r="C84" s="46"/>
    </row>
    <row r="85" spans="3:3" x14ac:dyDescent="0.2">
      <c r="C85" s="46"/>
    </row>
    <row r="86" spans="3:3" x14ac:dyDescent="0.2">
      <c r="C86" s="46"/>
    </row>
    <row r="87" spans="3:3" x14ac:dyDescent="0.2">
      <c r="C87" s="46"/>
    </row>
  </sheetData>
  <mergeCells count="33"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abSelected="1" workbookViewId="0">
      <selection activeCell="E30" sqref="E30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87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50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1" t="s">
        <v>41</v>
      </c>
      <c r="B3" s="52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3" t="s">
        <v>42</v>
      </c>
      <c r="B4" s="54"/>
      <c r="C4" s="57" t="s">
        <v>43</v>
      </c>
      <c r="D4" s="58"/>
      <c r="E4" s="58"/>
      <c r="F4" s="59"/>
      <c r="G4" s="60" t="s">
        <v>44</v>
      </c>
      <c r="H4" s="58"/>
      <c r="I4" s="58"/>
      <c r="J4" s="61"/>
      <c r="K4" s="57" t="s">
        <v>45</v>
      </c>
      <c r="L4" s="58"/>
      <c r="M4" s="58"/>
      <c r="N4" s="59"/>
      <c r="O4" s="60" t="s">
        <v>46</v>
      </c>
      <c r="P4" s="58"/>
      <c r="Q4" s="58"/>
      <c r="R4" s="61"/>
      <c r="S4" s="57" t="s">
        <v>47</v>
      </c>
      <c r="T4" s="58"/>
      <c r="U4" s="58"/>
      <c r="V4" s="59"/>
      <c r="W4" s="60" t="s">
        <v>48</v>
      </c>
      <c r="X4" s="58"/>
      <c r="Y4" s="58"/>
      <c r="Z4" s="61"/>
      <c r="AA4" s="60" t="s">
        <v>49</v>
      </c>
      <c r="AB4" s="58"/>
      <c r="AC4" s="58"/>
      <c r="AD4" s="61"/>
      <c r="AE4" s="57" t="s">
        <v>50</v>
      </c>
      <c r="AF4" s="58"/>
      <c r="AG4" s="58"/>
      <c r="AH4" s="59"/>
      <c r="AI4" s="60" t="s">
        <v>51</v>
      </c>
      <c r="AJ4" s="58"/>
      <c r="AK4" s="58"/>
      <c r="AL4" s="61"/>
      <c r="AM4" s="60" t="s">
        <v>52</v>
      </c>
      <c r="AN4" s="58"/>
      <c r="AO4" s="58"/>
      <c r="AP4" s="61"/>
    </row>
    <row r="5" spans="1:42" ht="46.25" customHeight="1" thickBot="1" x14ac:dyDescent="0.25">
      <c r="A5" s="55"/>
      <c r="B5" s="56"/>
      <c r="C5" s="62" t="s">
        <v>53</v>
      </c>
      <c r="D5" s="63"/>
      <c r="E5" s="64" t="s">
        <v>54</v>
      </c>
      <c r="F5" s="65"/>
      <c r="G5" s="66" t="str">
        <f>C5</f>
        <v>%                                         ACTIVE PoDs / PRESSURE CLASS</v>
      </c>
      <c r="H5" s="63"/>
      <c r="I5" s="64" t="str">
        <f t="shared" ref="I5" si="0">E5</f>
        <v>%                    CONSUMPTION / PRESSURE CLASS</v>
      </c>
      <c r="J5" s="67"/>
      <c r="K5" s="62" t="str">
        <f t="shared" ref="K5" si="1">G5</f>
        <v>%                                         ACTIVE PoDs / PRESSURE CLASS</v>
      </c>
      <c r="L5" s="63"/>
      <c r="M5" s="64" t="str">
        <f t="shared" ref="M5" si="2">I5</f>
        <v>%                    CONSUMPTION / PRESSURE CLASS</v>
      </c>
      <c r="N5" s="65"/>
      <c r="O5" s="66" t="str">
        <f t="shared" ref="O5" si="3">K5</f>
        <v>%                                         ACTIVE PoDs / PRESSURE CLASS</v>
      </c>
      <c r="P5" s="63"/>
      <c r="Q5" s="64" t="str">
        <f t="shared" ref="Q5" si="4">M5</f>
        <v>%                    CONSUMPTION / PRESSURE CLASS</v>
      </c>
      <c r="R5" s="67"/>
      <c r="S5" s="62" t="str">
        <f t="shared" ref="S5" si="5">O5</f>
        <v>%                                         ACTIVE PoDs / PRESSURE CLASS</v>
      </c>
      <c r="T5" s="63"/>
      <c r="U5" s="64" t="str">
        <f t="shared" ref="U5" si="6">Q5</f>
        <v>%                    CONSUMPTION / PRESSURE CLASS</v>
      </c>
      <c r="V5" s="65"/>
      <c r="W5" s="66" t="str">
        <f t="shared" ref="W5" si="7">S5</f>
        <v>%                                         ACTIVE PoDs / PRESSURE CLASS</v>
      </c>
      <c r="X5" s="63"/>
      <c r="Y5" s="64" t="str">
        <f t="shared" ref="Y5" si="8">U5</f>
        <v>%                    CONSUMPTION / PRESSURE CLASS</v>
      </c>
      <c r="Z5" s="67"/>
      <c r="AA5" s="66" t="str">
        <f t="shared" ref="AA5" si="9">W5</f>
        <v>%                                         ACTIVE PoDs / PRESSURE CLASS</v>
      </c>
      <c r="AB5" s="63"/>
      <c r="AC5" s="64" t="str">
        <f t="shared" ref="AC5" si="10">Y5</f>
        <v>%                    CONSUMPTION / PRESSURE CLASS</v>
      </c>
      <c r="AD5" s="67"/>
      <c r="AE5" s="62" t="str">
        <f t="shared" ref="AE5" si="11">AA5</f>
        <v>%                                         ACTIVE PoDs / PRESSURE CLASS</v>
      </c>
      <c r="AF5" s="63"/>
      <c r="AG5" s="64" t="str">
        <f t="shared" ref="AG5" si="12">AC5</f>
        <v>%                    CONSUMPTION / PRESSURE CLASS</v>
      </c>
      <c r="AH5" s="65"/>
      <c r="AI5" s="66" t="str">
        <f t="shared" ref="AI5" si="13">AE5</f>
        <v>%                                         ACTIVE PoDs / PRESSURE CLASS</v>
      </c>
      <c r="AJ5" s="63"/>
      <c r="AK5" s="64" t="str">
        <f t="shared" ref="AK5" si="14">AG5</f>
        <v>%                    CONSUMPTION / PRESSURE CLASS</v>
      </c>
      <c r="AL5" s="67"/>
      <c r="AM5" s="66" t="str">
        <f t="shared" ref="AM5" si="15">AI5</f>
        <v>%                                         ACTIVE PoDs / PRESSURE CLASS</v>
      </c>
      <c r="AN5" s="63"/>
      <c r="AO5" s="64" t="str">
        <f t="shared" ref="AO5" si="16">AK5</f>
        <v>%                    CONSUMPTION / PRESSURE CLASS</v>
      </c>
      <c r="AP5" s="67"/>
    </row>
    <row r="6" spans="1:42" ht="16" thickBot="1" x14ac:dyDescent="0.25">
      <c r="A6" s="15" t="s">
        <v>16</v>
      </c>
      <c r="B6" s="16" t="s">
        <v>55</v>
      </c>
      <c r="C6" s="39" t="s">
        <v>56</v>
      </c>
      <c r="D6" s="37" t="s">
        <v>83</v>
      </c>
      <c r="E6" s="37" t="str">
        <f>C6</f>
        <v>LOW</v>
      </c>
      <c r="F6" s="40" t="str">
        <f t="shared" ref="F6:AP6" si="17">D6</f>
        <v>MEDIUM</v>
      </c>
      <c r="G6" s="36" t="str">
        <f t="shared" si="17"/>
        <v>LOW</v>
      </c>
      <c r="H6" s="37" t="str">
        <f t="shared" si="17"/>
        <v>MEDIUM</v>
      </c>
      <c r="I6" s="37" t="str">
        <f t="shared" si="17"/>
        <v>LOW</v>
      </c>
      <c r="J6" s="38" t="str">
        <f t="shared" si="17"/>
        <v>MEDIUM</v>
      </c>
      <c r="K6" s="39" t="str">
        <f t="shared" si="17"/>
        <v>LOW</v>
      </c>
      <c r="L6" s="37" t="str">
        <f t="shared" si="17"/>
        <v>MEDIUM</v>
      </c>
      <c r="M6" s="37" t="str">
        <f t="shared" si="17"/>
        <v>LOW</v>
      </c>
      <c r="N6" s="40" t="str">
        <f t="shared" si="17"/>
        <v>MEDIUM</v>
      </c>
      <c r="O6" s="36" t="str">
        <f t="shared" si="17"/>
        <v>LOW</v>
      </c>
      <c r="P6" s="37" t="str">
        <f t="shared" si="17"/>
        <v>MEDIUM</v>
      </c>
      <c r="Q6" s="37" t="str">
        <f t="shared" si="17"/>
        <v>LOW</v>
      </c>
      <c r="R6" s="38" t="str">
        <f t="shared" si="17"/>
        <v>MEDIUM</v>
      </c>
      <c r="S6" s="39" t="str">
        <f t="shared" si="17"/>
        <v>LOW</v>
      </c>
      <c r="T6" s="37" t="str">
        <f t="shared" si="17"/>
        <v>MEDIUM</v>
      </c>
      <c r="U6" s="37" t="str">
        <f t="shared" si="17"/>
        <v>LOW</v>
      </c>
      <c r="V6" s="40" t="str">
        <f t="shared" si="17"/>
        <v>MEDIUM</v>
      </c>
      <c r="W6" s="36" t="str">
        <f t="shared" si="17"/>
        <v>LOW</v>
      </c>
      <c r="X6" s="37" t="str">
        <f t="shared" si="17"/>
        <v>MEDIUM</v>
      </c>
      <c r="Y6" s="37" t="str">
        <f t="shared" si="17"/>
        <v>LOW</v>
      </c>
      <c r="Z6" s="38" t="str">
        <f t="shared" si="17"/>
        <v>MEDIUM</v>
      </c>
      <c r="AA6" s="37" t="str">
        <f t="shared" si="17"/>
        <v>LOW</v>
      </c>
      <c r="AB6" s="38" t="str">
        <f t="shared" si="17"/>
        <v>MEDIUM</v>
      </c>
      <c r="AC6" s="37" t="str">
        <f t="shared" si="17"/>
        <v>LOW</v>
      </c>
      <c r="AD6" s="38" t="str">
        <f t="shared" si="17"/>
        <v>MEDIUM</v>
      </c>
      <c r="AE6" s="37" t="str">
        <f t="shared" si="17"/>
        <v>LOW</v>
      </c>
      <c r="AF6" s="38" t="str">
        <f t="shared" si="17"/>
        <v>MEDIUM</v>
      </c>
      <c r="AG6" s="37" t="str">
        <f t="shared" si="17"/>
        <v>LOW</v>
      </c>
      <c r="AH6" s="38" t="str">
        <f t="shared" si="17"/>
        <v>MEDIUM</v>
      </c>
      <c r="AI6" s="37" t="str">
        <f t="shared" si="17"/>
        <v>LOW</v>
      </c>
      <c r="AJ6" s="38" t="str">
        <f t="shared" si="17"/>
        <v>MEDIUM</v>
      </c>
      <c r="AK6" s="37" t="str">
        <f t="shared" si="17"/>
        <v>LOW</v>
      </c>
      <c r="AL6" s="38" t="str">
        <f t="shared" si="17"/>
        <v>MEDIUM</v>
      </c>
      <c r="AM6" s="37" t="str">
        <f t="shared" si="17"/>
        <v>LOW</v>
      </c>
      <c r="AN6" s="38" t="str">
        <f t="shared" si="17"/>
        <v>MEDIUM</v>
      </c>
      <c r="AO6" s="37" t="str">
        <f t="shared" si="17"/>
        <v>LOW</v>
      </c>
      <c r="AP6" s="38" t="str">
        <f t="shared" si="17"/>
        <v>MEDIUM</v>
      </c>
    </row>
    <row r="7" spans="1:42" ht="16" x14ac:dyDescent="0.2">
      <c r="A7" s="17">
        <v>1</v>
      </c>
      <c r="B7" s="69" t="s">
        <v>57</v>
      </c>
      <c r="C7" s="24">
        <f>'δ'' τριμηνο'!C7</f>
        <v>0</v>
      </c>
      <c r="D7" s="26">
        <f>'δ'' τριμηνο'!D7</f>
        <v>0</v>
      </c>
      <c r="E7" s="26">
        <f>'δ'' τριμηνο'!E7</f>
        <v>0</v>
      </c>
      <c r="F7" s="27">
        <f>'δ'' τριμηνο'!F7</f>
        <v>0</v>
      </c>
      <c r="G7" s="25">
        <f>'δ'' τριμηνο'!G7</f>
        <v>0</v>
      </c>
      <c r="H7" s="26">
        <f>'δ'' τριμηνο'!H7</f>
        <v>0</v>
      </c>
      <c r="I7" s="26">
        <f>'δ'' τριμηνο'!I7</f>
        <v>0</v>
      </c>
      <c r="J7" s="27">
        <f>'δ'' τριμηνο'!J7</f>
        <v>0</v>
      </c>
      <c r="K7" s="25">
        <f>'δ'' τριμηνο'!K7</f>
        <v>0</v>
      </c>
      <c r="L7" s="26">
        <f>'δ'' τριμηνο'!L7</f>
        <v>0</v>
      </c>
      <c r="M7" s="26">
        <f>'δ'' τριμηνο'!M7</f>
        <v>0</v>
      </c>
      <c r="N7" s="27">
        <f>'δ'' τριμηνο'!N7</f>
        <v>0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3.1434140214337991E-2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 x14ac:dyDescent="0.2">
      <c r="A8" s="17">
        <v>2</v>
      </c>
      <c r="B8" s="69" t="s">
        <v>58</v>
      </c>
      <c r="C8" s="28">
        <f>'δ'' τριμηνο'!C8</f>
        <v>0</v>
      </c>
      <c r="D8" s="19">
        <f>'δ'' τριμηνο'!D8</f>
        <v>0</v>
      </c>
      <c r="E8" s="19">
        <f>'δ'' τριμηνο'!E8</f>
        <v>0</v>
      </c>
      <c r="F8" s="29">
        <f>'δ'' τριμηνο'!F8</f>
        <v>0</v>
      </c>
      <c r="G8" s="18">
        <f>'δ'' τριμηνο'!G8</f>
        <v>0</v>
      </c>
      <c r="H8" s="19">
        <f>'δ'' τριμηνο'!H8</f>
        <v>0</v>
      </c>
      <c r="I8" s="19">
        <f>'δ'' τριμηνο'!I8</f>
        <v>0</v>
      </c>
      <c r="J8" s="29">
        <f>'δ'' τριμηνο'!J8</f>
        <v>0</v>
      </c>
      <c r="K8" s="18">
        <f>'δ'' τριμηνο'!K8</f>
        <v>1.4074595355383532E-5</v>
      </c>
      <c r="L8" s="19">
        <f>'δ'' τριμηνο'!L8</f>
        <v>0</v>
      </c>
      <c r="M8" s="19">
        <f>'δ'' τριμηνο'!M8</f>
        <v>6.2493832387800347E-3</v>
      </c>
      <c r="N8" s="29">
        <f>'δ'' τριμηνο'!N8</f>
        <v>0</v>
      </c>
      <c r="O8" s="18">
        <f>'δ'' τριμηνο'!O8</f>
        <v>1.6621324662373055E-3</v>
      </c>
      <c r="P8" s="19">
        <f>'δ'' τριμηνο'!P8</f>
        <v>0.13136288917207364</v>
      </c>
      <c r="Q8" s="19">
        <f>'δ'' τριμηνο'!Q8</f>
        <v>2.7435757043722215E-2</v>
      </c>
      <c r="R8" s="29">
        <f>'δ'' τριμηνο'!R8</f>
        <v>0.5841591297284694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 x14ac:dyDescent="0.2">
      <c r="A9" s="17">
        <v>3</v>
      </c>
      <c r="B9" s="69" t="s">
        <v>59</v>
      </c>
      <c r="C9" s="28">
        <f>'δ'' τριμηνο'!C9</f>
        <v>1.7162137578559686E-5</v>
      </c>
      <c r="D9" s="19">
        <f>'δ'' τριμηνο'!D9</f>
        <v>6.25E-2</v>
      </c>
      <c r="E9" s="19">
        <f>'δ'' τριμηνο'!E9</f>
        <v>5.2994917553858593E-2</v>
      </c>
      <c r="F9" s="29">
        <f>'δ'' τριμηνο'!F9</f>
        <v>5.3780081970713316E-2</v>
      </c>
      <c r="G9" s="18">
        <f>'δ'' τριμηνο'!G9</f>
        <v>1.5907229040237336E-5</v>
      </c>
      <c r="H9" s="19">
        <f>'δ'' τριμηνο'!H9</f>
        <v>2.8571428571428571E-2</v>
      </c>
      <c r="I9" s="19">
        <f>'δ'' τριμηνο'!I9</f>
        <v>5.4789027013230273E-3</v>
      </c>
      <c r="J9" s="29">
        <f>'δ'' τριμηνο'!J9</f>
        <v>1.5091947490641385E-2</v>
      </c>
      <c r="K9" s="18">
        <f>'δ'' τριμηνο'!K9</f>
        <v>1.8766127140511375E-5</v>
      </c>
      <c r="L9" s="19">
        <f>'δ'' τριμηνο'!L9</f>
        <v>0.11538461538461539</v>
      </c>
      <c r="M9" s="19">
        <f>'δ'' τριμηνο'!M9</f>
        <v>6.1051924947214719E-3</v>
      </c>
      <c r="N9" s="29">
        <f>'δ'' τριμηνο'!N9</f>
        <v>0.2204971523764146</v>
      </c>
      <c r="O9" s="18">
        <f>'δ'' τριμηνο'!O9</f>
        <v>5.3852319898125183E-3</v>
      </c>
      <c r="P9" s="19">
        <f>'δ'' τριμηνο'!P9</f>
        <v>0.2367676355912304</v>
      </c>
      <c r="Q9" s="19">
        <f>'δ'' τριμηνο'!Q9</f>
        <v>5.2646622064540592E-2</v>
      </c>
      <c r="R9" s="29">
        <f>'δ'' τριμηνο'!R9</f>
        <v>8.820524803703339E-2</v>
      </c>
      <c r="S9" s="18">
        <f>'δ'' τριμηνο'!S9</f>
        <v>1.2936490590194345E-3</v>
      </c>
      <c r="T9" s="19">
        <f>'δ'' τριμηνο'!T9</f>
        <v>5.2826064060913468E-2</v>
      </c>
      <c r="U9" s="19">
        <f>'δ'' τριμηνο'!U9</f>
        <v>2.6567335642186978E-2</v>
      </c>
      <c r="V9" s="29">
        <f>'δ'' τριμηνο'!V9</f>
        <v>6.8690623223061527E-3</v>
      </c>
      <c r="W9" s="18">
        <f>'δ'' τριμηνο'!W9</f>
        <v>1.9177015987624955E-3</v>
      </c>
      <c r="X9" s="19">
        <f>'δ'' τριμηνο'!X9</f>
        <v>0.24997933987261944</v>
      </c>
      <c r="Y9" s="19">
        <f>'δ'' τριμηνο'!Y9</f>
        <v>3.4822196261233715E-2</v>
      </c>
      <c r="Z9" s="29">
        <f>'δ'' τριμηνο'!Z9</f>
        <v>2.1227127691447193E-2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 x14ac:dyDescent="0.2">
      <c r="A10" s="17">
        <v>4</v>
      </c>
      <c r="B10" s="69" t="s">
        <v>60</v>
      </c>
      <c r="C10" s="28">
        <f>'δ'' τριμηνο'!C10</f>
        <v>6.6904877136257077E-2</v>
      </c>
      <c r="D10" s="19">
        <f>'δ'' τριμηνο'!D10</f>
        <v>0</v>
      </c>
      <c r="E10" s="19">
        <f>'δ'' τριμηνο'!E10</f>
        <v>2.2219098382973623E-3</v>
      </c>
      <c r="F10" s="29">
        <f>'δ'' τριμηνο'!F10</f>
        <v>0</v>
      </c>
      <c r="G10" s="18">
        <f>'δ'' τριμηνο'!G10</f>
        <v>0.10674546047451264</v>
      </c>
      <c r="H10" s="19">
        <f>'δ'' τριμηνο'!H10</f>
        <v>0</v>
      </c>
      <c r="I10" s="19">
        <f>'δ'' τριμηνο'!I10</f>
        <v>0</v>
      </c>
      <c r="J10" s="29">
        <f>'δ'' τριμηνο'!J10</f>
        <v>0</v>
      </c>
      <c r="K10" s="18">
        <f>'δ'' τριμηνο'!K10</f>
        <v>6.1740558292282428E-2</v>
      </c>
      <c r="L10" s="19">
        <f>'δ'' τριμηνο'!L10</f>
        <v>0</v>
      </c>
      <c r="M10" s="19">
        <f>'δ'' τριμηνο'!M10</f>
        <v>1.2533755190892159E-2</v>
      </c>
      <c r="N10" s="29">
        <f>'δ'' τριμηνο'!N10</f>
        <v>0</v>
      </c>
      <c r="O10" s="18">
        <f>'δ'' τριμηνο'!O10</f>
        <v>0.37171501963327969</v>
      </c>
      <c r="P10" s="19">
        <f>'δ'' τριμηνο'!P10</f>
        <v>0</v>
      </c>
      <c r="Q10" s="19">
        <f>'δ'' τριμηνο'!Q10</f>
        <v>1.9372466321759142E-2</v>
      </c>
      <c r="R10" s="29">
        <f>'δ'' τριμηνο'!R10</f>
        <v>0</v>
      </c>
      <c r="S10" s="18">
        <f>'δ'' τριμηνο'!S10</f>
        <v>0.26103429137593787</v>
      </c>
      <c r="T10" s="19">
        <f>'δ'' τριμηνο'!T10</f>
        <v>0</v>
      </c>
      <c r="U10" s="19">
        <f>'δ'' τριμηνο'!U10</f>
        <v>0.12136026345975932</v>
      </c>
      <c r="V10" s="29">
        <f>'δ'' τριμηνο'!V10</f>
        <v>0</v>
      </c>
      <c r="W10" s="18">
        <f>'δ'' τριμηνο'!W10</f>
        <v>0.4206388214191355</v>
      </c>
      <c r="X10" s="19">
        <f>'δ'' τριμηνο'!X10</f>
        <v>0</v>
      </c>
      <c r="Y10" s="19">
        <f>'δ'' τριμηνο'!Y10</f>
        <v>4.3039624114084823E-2</v>
      </c>
      <c r="Z10" s="29">
        <f>'δ'' τριμηνο'!Z10</f>
        <v>0</v>
      </c>
      <c r="AA10" s="18">
        <f>'δ'' τριμηνο'!AA10</f>
        <v>0.10708775898247451</v>
      </c>
      <c r="AB10" s="19">
        <f>'δ'' τριμηνο'!AB10</f>
        <v>0</v>
      </c>
      <c r="AC10" s="19">
        <f>'δ'' τριμηνο'!AC10</f>
        <v>9.4771275031414595E-2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 x14ac:dyDescent="0.2">
      <c r="A11" s="17">
        <v>5</v>
      </c>
      <c r="B11" s="69" t="s">
        <v>61</v>
      </c>
      <c r="C11" s="28">
        <f>'δ'' τριμηνο'!C11</f>
        <v>6.384315179224203E-4</v>
      </c>
      <c r="D11" s="19">
        <f>'δ'' τριμηνο'!D11</f>
        <v>0</v>
      </c>
      <c r="E11" s="19">
        <f>'δ'' τριμηνο'!E11</f>
        <v>4.5493013209190379E-2</v>
      </c>
      <c r="F11" s="29">
        <f>'δ'' τριμηνο'!F11</f>
        <v>8.7153993299180789E-4</v>
      </c>
      <c r="G11" s="18">
        <f>'δ'' τριμηνο'!G11</f>
        <v>8.3512952461246013E-4</v>
      </c>
      <c r="H11" s="19">
        <f>'δ'' τριμηνο'!H11</f>
        <v>0.11428571428571428</v>
      </c>
      <c r="I11" s="19">
        <f>'δ'' τριμηνο'!I11</f>
        <v>7.7796048726836112E-2</v>
      </c>
      <c r="J11" s="29">
        <f>'δ'' τριμηνο'!J11</f>
        <v>2.527527591972904E-4</v>
      </c>
      <c r="K11" s="18">
        <f>'δ'' τριμηνο'!K11</f>
        <v>1.4965986394557824E-3</v>
      </c>
      <c r="L11" s="19">
        <f>'δ'' τριμηνο'!L11</f>
        <v>0</v>
      </c>
      <c r="M11" s="19">
        <f>'δ'' τριμηνο'!M11</f>
        <v>6.1220062034554427E-4</v>
      </c>
      <c r="N11" s="29">
        <f>'δ'' τριμηνο'!N11</f>
        <v>0</v>
      </c>
      <c r="O11" s="18">
        <f>'δ'' τριμηνο'!O11</f>
        <v>8.3898509819021853E-4</v>
      </c>
      <c r="P11" s="19">
        <f>'δ'' τριμηνο'!P11</f>
        <v>0</v>
      </c>
      <c r="Q11" s="19">
        <f>'δ'' τριμηνο'!Q11</f>
        <v>7.4745800806299084E-5</v>
      </c>
      <c r="R11" s="29">
        <f>'δ'' τριμηνο'!R11</f>
        <v>0</v>
      </c>
      <c r="S11" s="18">
        <f>'δ'' τριμηνο'!S11</f>
        <v>3.3267957201982262E-3</v>
      </c>
      <c r="T11" s="19">
        <f>'δ'' τριμηνο'!T11</f>
        <v>0</v>
      </c>
      <c r="U11" s="19">
        <f>'δ'' τριμηνο'!U11</f>
        <v>1.7494803934473273E-3</v>
      </c>
      <c r="V11" s="29">
        <f>'δ'' τριμηνο'!V11</f>
        <v>0</v>
      </c>
      <c r="W11" s="18">
        <f>'δ'' τριμηνο'!W11</f>
        <v>1.4438028159890813E-3</v>
      </c>
      <c r="X11" s="19">
        <f>'δ'' τριμηνο'!X11</f>
        <v>0</v>
      </c>
      <c r="Y11" s="19">
        <f>'δ'' τριμηνο'!Y11</f>
        <v>1.0676734998766059E-4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 x14ac:dyDescent="0.2">
      <c r="A12" s="17">
        <v>6</v>
      </c>
      <c r="B12" s="69" t="s">
        <v>62</v>
      </c>
      <c r="C12" s="28">
        <f>'δ'' τριμηνο'!C12</f>
        <v>5.3566463810200485E-2</v>
      </c>
      <c r="D12" s="19">
        <f>'δ'' τριμηνο'!D12</f>
        <v>9.375E-2</v>
      </c>
      <c r="E12" s="19">
        <f>'δ'' τριμηνο'!E12</f>
        <v>4.3114715204210514E-2</v>
      </c>
      <c r="F12" s="29">
        <f>'δ'' τριμηνο'!F12</f>
        <v>7.0819762274416082E-2</v>
      </c>
      <c r="G12" s="18">
        <f>'δ'' τριμηνο'!G12</f>
        <v>7.9249815078462404E-2</v>
      </c>
      <c r="H12" s="19">
        <f>'δ'' τριμηνο'!H12</f>
        <v>2.8571428571428571E-2</v>
      </c>
      <c r="I12" s="19">
        <f>'δ'' τριμηνο'!I12</f>
        <v>6.1879526240723008E-2</v>
      </c>
      <c r="J12" s="29">
        <f>'δ'' τριμηνο'!J12</f>
        <v>5.856740093909415E-3</v>
      </c>
      <c r="K12" s="18">
        <f>'δ'' τριμηνο'!K12</f>
        <v>0.66588787239033542</v>
      </c>
      <c r="L12" s="19">
        <f>'δ'' τριμηνο'!L12</f>
        <v>0.57692307692307687</v>
      </c>
      <c r="M12" s="19">
        <f>'δ'' τριμηνο'!M12</f>
        <v>0.85828665586468833</v>
      </c>
      <c r="N12" s="29">
        <f>'δ'' τριμηνο'!N12</f>
        <v>0.41087879111921966</v>
      </c>
      <c r="O12" s="18">
        <f>'δ'' τριμηνο'!O12</f>
        <v>0.14929279835989631</v>
      </c>
      <c r="P12" s="19">
        <f>'δ'' τριμηνο'!P12</f>
        <v>2.661321299771718E-2</v>
      </c>
      <c r="Q12" s="19">
        <f>'δ'' τριμηνο'!Q12</f>
        <v>9.0725629395526378E-2</v>
      </c>
      <c r="R12" s="29">
        <f>'δ'' τριμηνο'!R12</f>
        <v>9.7721376004753346E-3</v>
      </c>
      <c r="S12" s="18">
        <f>'δ'' τριμηνο'!S12</f>
        <v>0.1211907632243526</v>
      </c>
      <c r="T12" s="19">
        <f>'δ'' τριμηνο'!T12</f>
        <v>0.2110093358484694</v>
      </c>
      <c r="U12" s="19">
        <f>'δ'' τριμηνο'!U12</f>
        <v>7.4390327902665407E-2</v>
      </c>
      <c r="V12" s="29">
        <f>'δ'' τριμηνο'!V12</f>
        <v>0.13573121236912133</v>
      </c>
      <c r="W12" s="18">
        <f>'δ'' τριμηνο'!W12</f>
        <v>9.198866921583683E-2</v>
      </c>
      <c r="X12" s="19">
        <f>'δ'' τριμηνο'!X12</f>
        <v>6.2871900579712606E-2</v>
      </c>
      <c r="Y12" s="19">
        <f>'δ'' τριμηνο'!Y12</f>
        <v>4.4484380142531373E-2</v>
      </c>
      <c r="Z12" s="29">
        <f>'δ'' τριμηνο'!Z12</f>
        <v>3.4691238966775291E-2</v>
      </c>
      <c r="AA12" s="18">
        <f>'δ'' τριμηνο'!AA12</f>
        <v>0.2887025232316493</v>
      </c>
      <c r="AB12" s="19">
        <f>'δ'' τριμηνο'!AB12</f>
        <v>0</v>
      </c>
      <c r="AC12" s="19">
        <f>'δ'' τριμηνο'!AC12</f>
        <v>0.23915835628158169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 x14ac:dyDescent="0.2">
      <c r="A13" s="17">
        <v>7</v>
      </c>
      <c r="B13" s="69" t="s">
        <v>63</v>
      </c>
      <c r="C13" s="28">
        <f>'δ'' τριμηνο'!C13</f>
        <v>0.60271367719392188</v>
      </c>
      <c r="D13" s="19">
        <f>'δ'' τριμηνο'!D13</f>
        <v>0.46875</v>
      </c>
      <c r="E13" s="19">
        <f>'δ'' τριμηνο'!E13</f>
        <v>0.62971894889695379</v>
      </c>
      <c r="F13" s="29">
        <f>'δ'' τριμηνο'!F13</f>
        <v>0.30762694900368048</v>
      </c>
      <c r="G13" s="18">
        <f>'δ'' τριμηνο'!G13</f>
        <v>0.55205243022691664</v>
      </c>
      <c r="H13" s="19">
        <f>'δ'' τριμηνο'!H13</f>
        <v>0.31428571428571428</v>
      </c>
      <c r="I13" s="19">
        <f>'δ'' τριμηνο'!I13</f>
        <v>0.55910396781119387</v>
      </c>
      <c r="J13" s="29">
        <f>'δ'' τριμηνο'!J13</f>
        <v>0.12199001865149463</v>
      </c>
      <c r="K13" s="18">
        <f>'δ'' τριμηνο'!K13</f>
        <v>4.783016654937837E-2</v>
      </c>
      <c r="L13" s="19">
        <f>'δ'' τριμηνο'!L13</f>
        <v>1.9230769230769232E-2</v>
      </c>
      <c r="M13" s="19">
        <f>'δ'' τριμηνο'!M13</f>
        <v>1.7962959655496116E-2</v>
      </c>
      <c r="N13" s="29">
        <f>'δ'' τριμηνο'!N13</f>
        <v>1.6373657343194622E-2</v>
      </c>
      <c r="O13" s="18">
        <f>'δ'' τριμηνο'!O13</f>
        <v>0.10500314412160236</v>
      </c>
      <c r="P13" s="19">
        <f>'δ'' τριμηνο'!P13</f>
        <v>7.8809000142971528E-2</v>
      </c>
      <c r="Q13" s="19">
        <f>'δ'' τριμηνο'!Q13</f>
        <v>0.51791420353531448</v>
      </c>
      <c r="R13" s="29">
        <f>'δ'' τριμηνο'!R13</f>
        <v>2.0840823705351969E-2</v>
      </c>
      <c r="S13" s="18">
        <f>'δ'' τριμηνο'!S13</f>
        <v>0.17397395859903117</v>
      </c>
      <c r="T13" s="19">
        <f>'δ'' τριμηνο'!T13</f>
        <v>5.2513791750783453E-2</v>
      </c>
      <c r="U13" s="19">
        <f>'δ'' τριμηνο'!U13</f>
        <v>0.24519405336396299</v>
      </c>
      <c r="V13" s="29">
        <f>'δ'' τριμηνο'!V13</f>
        <v>4.6147823902775971E-3</v>
      </c>
      <c r="W13" s="18">
        <f>'δ'' τριμηνο'!W13</f>
        <v>0.12233087234927906</v>
      </c>
      <c r="X13" s="19">
        <f>'δ'' τριμηνο'!X13</f>
        <v>0</v>
      </c>
      <c r="Y13" s="19">
        <f>'δ'' τριμηνο'!Y13</f>
        <v>0.10540257082042245</v>
      </c>
      <c r="Z13" s="29">
        <f>'δ'' τριμηνο'!Z13</f>
        <v>0</v>
      </c>
      <c r="AA13" s="18">
        <f>'δ'' τριμηνο'!AA13</f>
        <v>5.494198560963897E-2</v>
      </c>
      <c r="AB13" s="19">
        <f>'δ'' τριμηνο'!AB13</f>
        <v>0</v>
      </c>
      <c r="AC13" s="19">
        <f>'δ'' τριμηνο'!AC13</f>
        <v>5.3601048044274527E-2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 x14ac:dyDescent="0.2">
      <c r="A14" s="17">
        <v>8</v>
      </c>
      <c r="B14" s="69" t="s">
        <v>64</v>
      </c>
      <c r="C14" s="28">
        <f>'δ'' τριμηνο'!C14</f>
        <v>2.3748965981210891E-2</v>
      </c>
      <c r="D14" s="19">
        <f>'δ'' τριμηνο'!D14</f>
        <v>3.125E-2</v>
      </c>
      <c r="E14" s="19">
        <f>'δ'' τριμηνο'!E14</f>
        <v>2.1358998241741083E-2</v>
      </c>
      <c r="F14" s="29">
        <f>'δ'' τριμηνο'!F14</f>
        <v>6.8195653046472171E-5</v>
      </c>
      <c r="G14" s="18">
        <f>'δ'' τριμηνο'!G14</f>
        <v>9.0273524803346876E-3</v>
      </c>
      <c r="H14" s="19">
        <f>'δ'' τριμηνο'!H14</f>
        <v>2.8571428571428571E-2</v>
      </c>
      <c r="I14" s="19">
        <f>'δ'' τριμηνο'!I14</f>
        <v>1.5160817344156233E-2</v>
      </c>
      <c r="J14" s="29">
        <f>'δ'' τριμηνο'!J14</f>
        <v>2.1245707316696308E-3</v>
      </c>
      <c r="K14" s="18">
        <f>'δ'' τριμηνο'!K14</f>
        <v>3.7485338963171477E-3</v>
      </c>
      <c r="L14" s="19">
        <f>'δ'' τριμηνο'!L14</f>
        <v>5.7692307692307696E-2</v>
      </c>
      <c r="M14" s="19">
        <f>'δ'' τριμηνο'!M14</f>
        <v>1.1041754762197837E-3</v>
      </c>
      <c r="N14" s="29">
        <f>'δ'' τριμηνο'!N14</f>
        <v>2.6163935831052889E-2</v>
      </c>
      <c r="O14" s="18">
        <f>'δ'' τριμηνο'!O14</f>
        <v>1.3757317367274409E-2</v>
      </c>
      <c r="P14" s="19">
        <f>'δ'' τριμηνο'!P14</f>
        <v>0</v>
      </c>
      <c r="Q14" s="19">
        <f>'δ'' τριμηνο'!Q14</f>
        <v>9.0315676965161361E-4</v>
      </c>
      <c r="R14" s="29">
        <f>'δ'' τριμηνο'!R14</f>
        <v>0</v>
      </c>
      <c r="S14" s="18">
        <f>'δ'' τριμηνο'!S14</f>
        <v>3.4927065208600352E-2</v>
      </c>
      <c r="T14" s="19">
        <f>'δ'' τριμηνο'!T14</f>
        <v>5.2513791750871931E-2</v>
      </c>
      <c r="U14" s="19">
        <f>'δ'' τριμηνο'!U14</f>
        <v>0.19045981898766953</v>
      </c>
      <c r="V14" s="29">
        <f>'δ'' τριμηνο'!V14</f>
        <v>4.6093596440143058E-3</v>
      </c>
      <c r="W14" s="18">
        <f>'δ'' τριμηνο'!W14</f>
        <v>2.2108834773378487E-2</v>
      </c>
      <c r="X14" s="19">
        <f>'δ'' τριμηνο'!X14</f>
        <v>6.2231404693514243E-2</v>
      </c>
      <c r="Y14" s="19">
        <f>'δ'' τριμηνο'!Y14</f>
        <v>2.3848558230172533E-2</v>
      </c>
      <c r="Z14" s="29">
        <f>'δ'' τριμηνο'!Z14</f>
        <v>4.324083092315175E-2</v>
      </c>
      <c r="AA14" s="18">
        <f>'δ'' τριμηνο'!AA14</f>
        <v>3.7628849431638311E-3</v>
      </c>
      <c r="AB14" s="19">
        <f>'δ'' τριμηνο'!AB14</f>
        <v>0</v>
      </c>
      <c r="AC14" s="19">
        <f>'δ'' τριμηνο'!AC14</f>
        <v>5.4341362992273344E-2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 x14ac:dyDescent="0.2">
      <c r="A15" s="17">
        <v>9</v>
      </c>
      <c r="B15" s="70" t="s">
        <v>65</v>
      </c>
      <c r="C15" s="28">
        <f>'δ'' τριμηνο'!C15</f>
        <v>9.2414678433028197E-2</v>
      </c>
      <c r="D15" s="19">
        <f>'δ'' τριμηνο'!D15</f>
        <v>3.125E-2</v>
      </c>
      <c r="E15" s="19">
        <f>'δ'' τριμηνο'!E15</f>
        <v>7.5717754639119506E-2</v>
      </c>
      <c r="F15" s="29">
        <f>'δ'' τριμηνο'!F15</f>
        <v>3.0159713501315888E-3</v>
      </c>
      <c r="G15" s="18">
        <f>'δ'' τριμηνο'!G15</f>
        <v>8.0482625329080806E-2</v>
      </c>
      <c r="H15" s="19">
        <f>'δ'' τριμηνο'!H15</f>
        <v>0.11428571428571428</v>
      </c>
      <c r="I15" s="19">
        <f>'δ'' τριμηνο'!I15</f>
        <v>8.4125688991152095E-2</v>
      </c>
      <c r="J15" s="29">
        <f>'δ'' τριμηνο'!J15</f>
        <v>1.6066417266233854E-2</v>
      </c>
      <c r="K15" s="18">
        <f>'δ'' τριμηνο'!K15</f>
        <v>5.4947220267417309E-2</v>
      </c>
      <c r="L15" s="19">
        <f>'δ'' τριμηνο'!L15</f>
        <v>9.6153846153846159E-2</v>
      </c>
      <c r="M15" s="19">
        <f>'δ'' τριμηνο'!M15</f>
        <v>1.897410554224371E-2</v>
      </c>
      <c r="N15" s="29">
        <f>'δ'' τριμηνο'!N15</f>
        <v>0.18657335104288647</v>
      </c>
      <c r="O15" s="18">
        <f>'δ'' τριμηνο'!O15</f>
        <v>0.14374285403957013</v>
      </c>
      <c r="P15" s="19">
        <f>'δ'' τριμηνο'!P15</f>
        <v>0.31627537278312029</v>
      </c>
      <c r="Q15" s="19">
        <f>'δ'' τριμηνο'!Q15</f>
        <v>0.21982530113172019</v>
      </c>
      <c r="R15" s="29">
        <f>'δ'' τριμηνο'!R15</f>
        <v>0.14931695633438555</v>
      </c>
      <c r="S15" s="18">
        <f>'δ'' τριμηνο'!S15</f>
        <v>0.17521923272704029</v>
      </c>
      <c r="T15" s="19">
        <f>'δ'' τριμηνο'!T15</f>
        <v>0.21019395469671442</v>
      </c>
      <c r="U15" s="19">
        <f>'δ'' τριμηνο'!U15</f>
        <v>0.18162107649726567</v>
      </c>
      <c r="V15" s="29">
        <f>'δ'' τριμηνο'!V15</f>
        <v>0.35280057182163038</v>
      </c>
      <c r="W15" s="18">
        <f>'δ'' τριμηνο'!W15</f>
        <v>0.1315217049121821</v>
      </c>
      <c r="X15" s="19">
        <f>'δ'' τριμηνο'!X15</f>
        <v>0.18776859427647644</v>
      </c>
      <c r="Y15" s="19">
        <f>'δ'' τριμηνο'!Y15</f>
        <v>0.14301563852122473</v>
      </c>
      <c r="Z15" s="29">
        <f>'δ'' τριμηνο'!Z15</f>
        <v>1.1437735354128776E-2</v>
      </c>
      <c r="AA15" s="18">
        <f>'δ'' τριμηνο'!AA15</f>
        <v>0.2712060901897328</v>
      </c>
      <c r="AB15" s="19">
        <f>'δ'' τριμηνο'!AB15</f>
        <v>0</v>
      </c>
      <c r="AC15" s="19">
        <f>'δ'' τριμηνο'!AC15</f>
        <v>0.24540919177606074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0.49999999940585493</v>
      </c>
      <c r="AG15" s="19">
        <f>'δ'' τριμηνο'!AG15</f>
        <v>0</v>
      </c>
      <c r="AH15" s="20">
        <f>'δ'' τριμηνο'!AH15</f>
        <v>0.46855138349773723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 x14ac:dyDescent="0.2">
      <c r="A16" s="17">
        <v>10</v>
      </c>
      <c r="B16" s="69" t="s">
        <v>66</v>
      </c>
      <c r="C16" s="28">
        <f>'δ'' τριμηνο'!C16</f>
        <v>6.8648550314238741E-6</v>
      </c>
      <c r="D16" s="19">
        <f>'δ'' τριμηνο'!D16</f>
        <v>0</v>
      </c>
      <c r="E16" s="19">
        <f>'δ'' τριμηνο'!E16</f>
        <v>3.4199088400996042E-3</v>
      </c>
      <c r="F16" s="29">
        <f>'δ'' τριμηνο'!F16</f>
        <v>2.998146611934034E-5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3.6032486292503236E-3</v>
      </c>
      <c r="J16" s="29">
        <f>'δ'' τριμηνο'!J16</f>
        <v>0</v>
      </c>
      <c r="K16" s="18">
        <f>'δ'' τριμηνο'!K16</f>
        <v>1.4074595355383532E-5</v>
      </c>
      <c r="L16" s="19">
        <f>'δ'' τριμηνο'!L16</f>
        <v>3.8461538461538464E-2</v>
      </c>
      <c r="M16" s="19">
        <f>'δ'' τριμηνο'!M16</f>
        <v>1.0640029504562226E-2</v>
      </c>
      <c r="N16" s="29">
        <f>'δ'' τριμηνο'!N16</f>
        <v>4.8329267679560174E-2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 x14ac:dyDescent="0.2">
      <c r="A17" s="21">
        <v>11</v>
      </c>
      <c r="B17" s="68" t="s">
        <v>78</v>
      </c>
      <c r="C17" s="28">
        <f>'δ'' τριμηνο'!C17</f>
        <v>7.7411537761851321E-2</v>
      </c>
      <c r="D17" s="19">
        <f>'δ'' τριμηνο'!D17</f>
        <v>0.25</v>
      </c>
      <c r="E17" s="19">
        <f>'δ'' τριμηνο'!E17</f>
        <v>6.8253470965500385E-2</v>
      </c>
      <c r="F17" s="29">
        <f>'δ'' τριμηνο'!F17</f>
        <v>0.29799335765619311</v>
      </c>
      <c r="G17" s="18">
        <f>'δ'' τριμηνο'!G17</f>
        <v>9.7065911603528218E-2</v>
      </c>
      <c r="H17" s="19">
        <f>'δ'' τριμηνο'!H17</f>
        <v>0.25714285714285712</v>
      </c>
      <c r="I17" s="19">
        <f>'δ'' τριμηνο'!I17</f>
        <v>0.107598609405791</v>
      </c>
      <c r="J17" s="29">
        <f>'δ'' τριμηνο'!J17</f>
        <v>5.2398840275788935E-2</v>
      </c>
      <c r="K17" s="18">
        <f>'δ'' τριμηνο'!K17</f>
        <v>8.3335679099225901E-2</v>
      </c>
      <c r="L17" s="19">
        <f>'δ'' τριμηνο'!L17</f>
        <v>9.6153846153846159E-2</v>
      </c>
      <c r="M17" s="19">
        <f>'δ'' τριμηνο'!M17</f>
        <v>4.107579325436421E-2</v>
      </c>
      <c r="N17" s="29">
        <f>'δ'' τριμηνο'!N17</f>
        <v>9.1183844607671705E-2</v>
      </c>
      <c r="O17" s="18">
        <f>'δ'' τριμηνο'!O17</f>
        <v>0.14969039355886196</v>
      </c>
      <c r="P17" s="19">
        <f>'δ'' τριμηνο'!P17</f>
        <v>0.1838993114788289</v>
      </c>
      <c r="Q17" s="19">
        <f>'δ'' τριμηνο'!Q17</f>
        <v>6.7372324466663525E-2</v>
      </c>
      <c r="R17" s="29">
        <f>'δ'' τριμηνο'!R17</f>
        <v>0.11627156437994642</v>
      </c>
      <c r="S17" s="18">
        <f>'δ'' τριμηνο'!S17</f>
        <v>0.14478805450088064</v>
      </c>
      <c r="T17" s="19">
        <f>'δ'' τριμηνο'!T17</f>
        <v>0.36844661687755353</v>
      </c>
      <c r="U17" s="19">
        <f>'δ'' τριμηνο'!U17</f>
        <v>0.12293273240663907</v>
      </c>
      <c r="V17" s="29">
        <f>'δ'' τριμηνο'!V17</f>
        <v>0.49537501145265023</v>
      </c>
      <c r="W17" s="18">
        <f>'δ'' τριμηνο'!W17</f>
        <v>0.1227938368980992</v>
      </c>
      <c r="X17" s="19">
        <f>'δ'' τριμηνο'!X17</f>
        <v>0.31150826520653219</v>
      </c>
      <c r="Y17" s="19">
        <f>'δ'' τριμηνο'!Y17</f>
        <v>0.59608541046718899</v>
      </c>
      <c r="Z17" s="29">
        <f>'δ'' τριμηνο'!Z17</f>
        <v>0.83868137424515887</v>
      </c>
      <c r="AA17" s="18">
        <f>'δ'' τριμηνο'!AA17</f>
        <v>0.26014375087166064</v>
      </c>
      <c r="AB17" s="19">
        <f>'δ'' τριμηνο'!AB17</f>
        <v>0</v>
      </c>
      <c r="AC17" s="19">
        <f>'δ'' τριμηνο'!AC17</f>
        <v>0.30013849156484773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0.50000000059414507</v>
      </c>
      <c r="AG17" s="19">
        <f>'δ'' τριμηνο'!AG17</f>
        <v>0</v>
      </c>
      <c r="AH17" s="20">
        <f>'δ'' τριμηνο'!AH17</f>
        <v>0.53144861650226283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 x14ac:dyDescent="0.2">
      <c r="A18" s="17">
        <v>12</v>
      </c>
      <c r="B18" s="69" t="s">
        <v>68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0.23140708611567024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0</v>
      </c>
      <c r="L18" s="19">
        <f>'δ'' τριμηνο'!L18</f>
        <v>0</v>
      </c>
      <c r="M18" s="19">
        <f>'δ'' τριμηνο'!M18</f>
        <v>0</v>
      </c>
      <c r="N18" s="29">
        <f>'δ'' τριμηνο'!N18</f>
        <v>0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 x14ac:dyDescent="0.2">
      <c r="A19" s="17">
        <v>13</v>
      </c>
      <c r="B19" s="69" t="s">
        <v>82</v>
      </c>
      <c r="C19" s="28">
        <f>'δ'' τριμηνο'!C19</f>
        <v>4.648193341777105E-2</v>
      </c>
      <c r="D19" s="19">
        <f>'δ'' τριμηνο'!D19</f>
        <v>3.125E-2</v>
      </c>
      <c r="E19" s="19">
        <f>'δ'' τριμηνο'!E19</f>
        <v>3.5139646853402852E-2</v>
      </c>
      <c r="F19" s="29">
        <f>'δ'' τριμηνο'!F19</f>
        <v>2.3523499352602943E-2</v>
      </c>
      <c r="G19" s="18">
        <f>'δ'' τριμηνο'!G19</f>
        <v>4.8509094958203755E-2</v>
      </c>
      <c r="H19" s="19">
        <f>'δ'' τριμηνο'!H19</f>
        <v>0</v>
      </c>
      <c r="I19" s="19">
        <f>'δ'' τριμηνο'!I19</f>
        <v>3.9282755433041945E-2</v>
      </c>
      <c r="J19" s="29">
        <f>'δ'' τριμηνο'!J19</f>
        <v>1.5359257117244181E-4</v>
      </c>
      <c r="K19" s="18">
        <f>'δ'' τριμηνο'!K19</f>
        <v>4.6178747361013371E-2</v>
      </c>
      <c r="L19" s="19">
        <f>'δ'' τριμηνο'!L19</f>
        <v>0</v>
      </c>
      <c r="M19" s="19">
        <f>'δ'' τριμηνο'!M19</f>
        <v>1.396485641121936E-2</v>
      </c>
      <c r="N19" s="29">
        <f>'δ'' τριμηνο'!N19</f>
        <v>0</v>
      </c>
      <c r="O19" s="18">
        <f>'δ'' τριμηνο'!O19</f>
        <v>2.8767741342075923E-2</v>
      </c>
      <c r="P19" s="19">
        <f>'δ'' τριμηνο'!P19</f>
        <v>0</v>
      </c>
      <c r="Q19" s="19">
        <f>'δ'' τριμηνο'!Q19</f>
        <v>1.6987727435189303E-3</v>
      </c>
      <c r="R19" s="29">
        <f>'δ'' τριμηνο'!R19</f>
        <v>0</v>
      </c>
      <c r="S19" s="18">
        <f>'δ'' τριμηνο'!S19</f>
        <v>3.9935909000146222E-2</v>
      </c>
      <c r="T19" s="19">
        <f>'δ'' τριμηνο'!T19</f>
        <v>5.2496445014693777E-2</v>
      </c>
      <c r="U19" s="19">
        <f>'δ'' τριμηνο'!U19</f>
        <v>1.5649430983430513E-2</v>
      </c>
      <c r="V19" s="29">
        <f>'δ'' τριμηνο'!V19</f>
        <v>0</v>
      </c>
      <c r="W19" s="18">
        <f>'δ'' τριμηνο'!W19</f>
        <v>5.4344810883919729E-2</v>
      </c>
      <c r="X19" s="19">
        <f>'δ'' τριμηνο'!X19</f>
        <v>0.12564049537114513</v>
      </c>
      <c r="Y19" s="19">
        <f>'δ'' τριμηνο'!Y19</f>
        <v>6.4039186635641461E-3</v>
      </c>
      <c r="Z19" s="29">
        <f>'δ'' τριμηνο'!Z19</f>
        <v>5.0721692819338166E-2</v>
      </c>
      <c r="AA19" s="18">
        <f>'δ'' τριμηνο'!AA19</f>
        <v>1.1329803102735883E-2</v>
      </c>
      <c r="AB19" s="19">
        <f>'δ'' τριμηνο'!AB19</f>
        <v>0</v>
      </c>
      <c r="AC19" s="19">
        <f>'δ'' τριμηνο'!AC19</f>
        <v>9.6508301473143873E-3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 x14ac:dyDescent="0.2">
      <c r="A20" s="17">
        <v>14</v>
      </c>
      <c r="B20" s="69" t="s">
        <v>70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0</v>
      </c>
      <c r="L20" s="19">
        <f>'δ'' τριμηνο'!L20</f>
        <v>0</v>
      </c>
      <c r="M20" s="19">
        <f>'δ'' τριμηνο'!M20</f>
        <v>0</v>
      </c>
      <c r="N20" s="29">
        <f>'δ'' τριμηνο'!N20</f>
        <v>0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 x14ac:dyDescent="0.2">
      <c r="A21" s="17">
        <v>15</v>
      </c>
      <c r="B21" s="69" t="s">
        <v>71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5.7142857142857141E-2</v>
      </c>
      <c r="I21" s="19">
        <f>'δ'' τριμηνο'!I21</f>
        <v>0</v>
      </c>
      <c r="J21" s="29">
        <f>'δ'' τριμηνο'!J21</f>
        <v>0.56012098735680493</v>
      </c>
      <c r="K21" s="18">
        <f>'δ'' τριμηνο'!K21</f>
        <v>0</v>
      </c>
      <c r="L21" s="19">
        <f>'δ'' τριμηνο'!L21</f>
        <v>0</v>
      </c>
      <c r="M21" s="19">
        <f>'δ'' τριμηνο'!M21</f>
        <v>0</v>
      </c>
      <c r="N21" s="29">
        <f>'δ'' τριμηνο'!N21</f>
        <v>0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 x14ac:dyDescent="0.2">
      <c r="A22" s="17">
        <v>16</v>
      </c>
      <c r="B22" s="69" t="s">
        <v>72</v>
      </c>
      <c r="C22" s="28">
        <f>'δ'' τριμηνο'!C22</f>
        <v>3.1519981876782718E-2</v>
      </c>
      <c r="D22" s="19">
        <f>'δ'' τριμηνο'!D22</f>
        <v>0</v>
      </c>
      <c r="E22" s="19">
        <f>'δ'' τριμηνο'!E22</f>
        <v>5.6040658611096841E-4</v>
      </c>
      <c r="F22" s="29">
        <f>'δ'' τριμηνο'!F22</f>
        <v>0</v>
      </c>
      <c r="G22" s="18">
        <f>'δ'' τριμηνο'!G22</f>
        <v>2.1092985707354708E-2</v>
      </c>
      <c r="H22" s="19">
        <f>'δ'' τριμηνο'!H22</f>
        <v>2.8571428571428571E-2</v>
      </c>
      <c r="I22" s="19">
        <f>'δ'' τριμηνο'!I22</f>
        <v>5.5799380836570392E-4</v>
      </c>
      <c r="J22" s="29">
        <f>'δ'' τριμηνο'!J22</f>
        <v>2.0314284664828128E-2</v>
      </c>
      <c r="K22" s="18">
        <f>'δ'' τριμηνο'!K22</f>
        <v>3.1747595589960119E-2</v>
      </c>
      <c r="L22" s="19">
        <f>'δ'' τριμηνο'!L22</f>
        <v>0</v>
      </c>
      <c r="M22" s="19">
        <f>'δ'' τριμηνο'!M22</f>
        <v>1.1841565884025063E-2</v>
      </c>
      <c r="N22" s="29">
        <f>'δ'' τριμηνο'!N22</f>
        <v>0</v>
      </c>
      <c r="O22" s="18">
        <f>'δ'' τριμηνο'!O22</f>
        <v>2.6385062221155907E-2</v>
      </c>
      <c r="P22" s="19">
        <f>'δ'' τριμηνο'!P22</f>
        <v>0</v>
      </c>
      <c r="Q22" s="19">
        <f>'δ'' τριμηνο'!Q22</f>
        <v>1.8571502794611353E-3</v>
      </c>
      <c r="R22" s="29">
        <f>'δ'' τριμηνο'!R22</f>
        <v>0</v>
      </c>
      <c r="S22" s="18">
        <f>'δ'' τριμηνο'!S22</f>
        <v>3.7469821958059736E-2</v>
      </c>
      <c r="T22" s="19">
        <f>'δ'' τριμηνο'!T22</f>
        <v>0</v>
      </c>
      <c r="U22" s="19">
        <f>'δ'' τριμηνο'!U22</f>
        <v>1.7522007110277776E-2</v>
      </c>
      <c r="V22" s="29">
        <f>'δ'' τριμηνο'!V22</f>
        <v>0</v>
      </c>
      <c r="W22" s="18">
        <f>'δ'' τριμηνο'!W22</f>
        <v>2.4684812904202418E-2</v>
      </c>
      <c r="X22" s="19">
        <f>'δ'' τριμηνο'!X22</f>
        <v>0</v>
      </c>
      <c r="Y22" s="19">
        <f>'δ'' τριμηνο'!Y22</f>
        <v>2.1373520204102572E-3</v>
      </c>
      <c r="Z22" s="29">
        <f>'δ'' τριμηνο'!Z22</f>
        <v>0</v>
      </c>
      <c r="AA22" s="18">
        <f>'δ'' τριμηνο'!AA22</f>
        <v>1.8753637498373746E-3</v>
      </c>
      <c r="AB22" s="19">
        <f>'δ'' τριμηνο'!AB22</f>
        <v>0</v>
      </c>
      <c r="AC22" s="19">
        <f>'δ'' τριμηνο'!AC22</f>
        <v>9.873539555650616E-4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 x14ac:dyDescent="0.2">
      <c r="A23" s="17">
        <v>17</v>
      </c>
      <c r="B23" s="71" t="s">
        <v>73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2.8571428571428571E-2</v>
      </c>
      <c r="I23" s="19">
        <f>'δ'' τριμηνο'!I23</f>
        <v>0</v>
      </c>
      <c r="J23" s="29">
        <f>'δ'' τριμηνο'!J23</f>
        <v>0.19963277116807746</v>
      </c>
      <c r="K23" s="18">
        <f>'δ'' τριμηνο'!K23</f>
        <v>0</v>
      </c>
      <c r="L23" s="19">
        <f>'δ'' τριμηνο'!L23</f>
        <v>0</v>
      </c>
      <c r="M23" s="19">
        <f>'δ'' τριμηνο'!M23</f>
        <v>0</v>
      </c>
      <c r="N23" s="29">
        <f>'δ'' τριμηνο'!N23</f>
        <v>0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 x14ac:dyDescent="0.2">
      <c r="A24" s="17">
        <v>18</v>
      </c>
      <c r="B24" s="71" t="s">
        <v>37</v>
      </c>
      <c r="C24" s="28">
        <f>'δ'' τριμηνο'!C24</f>
        <v>0</v>
      </c>
      <c r="D24" s="19">
        <f>'δ'' τριμηνο'!D24</f>
        <v>0</v>
      </c>
      <c r="E24" s="19">
        <f>'δ'' τριμηνο'!E24</f>
        <v>2.2006309171514995E-2</v>
      </c>
      <c r="F24" s="29">
        <f>'δ'' τριμηνο'!F24</f>
        <v>1.0863575224434614E-2</v>
      </c>
      <c r="G24" s="18">
        <f>'δ'' τριμηνο'!G24</f>
        <v>0</v>
      </c>
      <c r="H24" s="19">
        <f>'δ'' τριμηνο'!H24</f>
        <v>0</v>
      </c>
      <c r="I24" s="19">
        <f>'δ'' τριμηνο'!I24</f>
        <v>4.5412440908166631E-2</v>
      </c>
      <c r="J24" s="29">
        <f>'δ'' τριμηνο'!J24</f>
        <v>5.9970769701818702E-3</v>
      </c>
      <c r="K24" s="18">
        <f>'δ'' τριμηνο'!K24</f>
        <v>0</v>
      </c>
      <c r="L24" s="19">
        <f>'δ'' τριμηνο'!L24</f>
        <v>0</v>
      </c>
      <c r="M24" s="19">
        <f>'δ'' τριμηνο'!M24</f>
        <v>0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0</v>
      </c>
      <c r="R24" s="29">
        <f>'δ'' τριμηνο'!R24</f>
        <v>0</v>
      </c>
      <c r="S24" s="18">
        <f>'δ'' τριμηνο'!S24</f>
        <v>0</v>
      </c>
      <c r="T24" s="19">
        <f>'δ'' τριμηνο'!T24</f>
        <v>0</v>
      </c>
      <c r="U24" s="19">
        <f>'δ'' τριμηνο'!U24</f>
        <v>0</v>
      </c>
      <c r="V24" s="29">
        <f>'δ'' τριμηνο'!V24</f>
        <v>0</v>
      </c>
      <c r="W24" s="18">
        <f>'δ'' τριμηνο'!W24</f>
        <v>0</v>
      </c>
      <c r="X24" s="19">
        <f>'δ'' τριμηνο'!X24</f>
        <v>0</v>
      </c>
      <c r="Y24" s="19">
        <f>'δ'' τριμηνο'!Y24</f>
        <v>0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 x14ac:dyDescent="0.2">
      <c r="A25" s="17">
        <v>19</v>
      </c>
      <c r="B25" s="71" t="s">
        <v>74</v>
      </c>
      <c r="C25" s="28">
        <f>'δ'' τριμηνο'!C25</f>
        <v>4.5754258784440121E-3</v>
      </c>
      <c r="D25" s="19">
        <f>'δ'' τριμηνο'!D25</f>
        <v>0</v>
      </c>
      <c r="E25" s="19">
        <f>'δ'' τριμηνο'!E25</f>
        <v>0</v>
      </c>
      <c r="F25" s="29">
        <f>'δ'' τριμηνο'!F25</f>
        <v>0</v>
      </c>
      <c r="G25" s="18">
        <f>'δ'' τριμηνο'!G25</f>
        <v>4.9232873879534551E-3</v>
      </c>
      <c r="H25" s="19">
        <f>'δ'' τριμηνο'!H25</f>
        <v>0</v>
      </c>
      <c r="I25" s="19">
        <f>'δ'' τριμηνο'!I25</f>
        <v>0</v>
      </c>
      <c r="J25" s="29">
        <f>'δ'' τριμηνο'!J25</f>
        <v>0</v>
      </c>
      <c r="K25" s="18">
        <f>'δ'' τριμηνο'!K25</f>
        <v>3.0401125967628429E-3</v>
      </c>
      <c r="L25" s="19">
        <f>'δ'' τριμηνο'!L25</f>
        <v>0</v>
      </c>
      <c r="M25" s="19">
        <f>'δ'' τριμηνο'!M25</f>
        <v>6.4932686244223545E-4</v>
      </c>
      <c r="N25" s="29">
        <f>'δ'' τριμηνο'!N25</f>
        <v>0</v>
      </c>
      <c r="O25" s="18">
        <f>'δ'' τριμηνο'!O25</f>
        <v>3.7593198020432371E-3</v>
      </c>
      <c r="P25" s="19">
        <f>'δ'' τριμηνο'!P25</f>
        <v>0</v>
      </c>
      <c r="Q25" s="19">
        <f>'δ'' τριμηνο'!Q25</f>
        <v>1.7387044731553524E-4</v>
      </c>
      <c r="R25" s="29">
        <f>'δ'' τριμηνο'!R25</f>
        <v>0</v>
      </c>
      <c r="S25" s="18">
        <f>'δ'' τριμηνο'!S25</f>
        <v>6.8404586267333724E-3</v>
      </c>
      <c r="T25" s="19">
        <f>'δ'' τριμηνο'!T25</f>
        <v>0</v>
      </c>
      <c r="U25" s="19">
        <f>'δ'' τριμηνο'!U25</f>
        <v>2.5534732526954519E-3</v>
      </c>
      <c r="V25" s="29">
        <f>'δ'' τριμηνο'!V25</f>
        <v>0</v>
      </c>
      <c r="W25" s="18">
        <f>'δ'' τριμηνο'!W25</f>
        <v>6.2261322292149323E-3</v>
      </c>
      <c r="X25" s="19">
        <f>'δ'' τριμηνο'!X25</f>
        <v>0</v>
      </c>
      <c r="Y25" s="19">
        <f>'δ'' τριμηνο'!Y25</f>
        <v>6.5358340917928324E-4</v>
      </c>
      <c r="Z25" s="29">
        <f>'δ'' τριμηνο'!Z25</f>
        <v>0</v>
      </c>
      <c r="AA25" s="18">
        <f>'δ'' τριμηνο'!AA25</f>
        <v>9.4983931910671334E-4</v>
      </c>
      <c r="AB25" s="19">
        <f>'δ'' τριμηνο'!AB25</f>
        <v>0</v>
      </c>
      <c r="AC25" s="19">
        <f>'δ'' τριμηνο'!AC25</f>
        <v>1.9420902066679144E-3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 x14ac:dyDescent="0.25">
      <c r="A26" s="22"/>
      <c r="B26" s="72" t="s">
        <v>75</v>
      </c>
      <c r="C26" s="30">
        <f>'δ'' τριμηνο'!C26</f>
        <v>1</v>
      </c>
      <c r="D26" s="32">
        <f>'δ'' τριμηνο'!D26</f>
        <v>1</v>
      </c>
      <c r="E26" s="32">
        <f>'δ'' τριμηνο'!E26</f>
        <v>1</v>
      </c>
      <c r="F26" s="33">
        <f>'δ'' τριμηνο'!F26</f>
        <v>0.99999999999999989</v>
      </c>
      <c r="G26" s="31">
        <f>'δ'' τριμηνο'!G26</f>
        <v>1</v>
      </c>
      <c r="H26" s="32">
        <f>'δ'' τριμηνο'!H26</f>
        <v>1</v>
      </c>
      <c r="I26" s="32">
        <f>'δ'' τριμηνο'!I26</f>
        <v>1</v>
      </c>
      <c r="J26" s="33">
        <f>'δ'' τριμηνο'!J26</f>
        <v>1</v>
      </c>
      <c r="K26" s="31">
        <f>'δ'' τριμηνο'!K26</f>
        <v>0.99999999999999989</v>
      </c>
      <c r="L26" s="32">
        <f>'δ'' τριμηνο'!L26</f>
        <v>1</v>
      </c>
      <c r="M26" s="32">
        <f>'δ'' τριμηνο'!M26</f>
        <v>1.0000000000000002</v>
      </c>
      <c r="N26" s="33">
        <f>'δ'' τριμηνο'!N26</f>
        <v>1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0.99999999999999978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0.99999999999999989</v>
      </c>
      <c r="X26" s="32">
        <f>'δ'' τριμηνο'!X26</f>
        <v>1</v>
      </c>
      <c r="Y26" s="32">
        <f>'δ'' τριμηνο'!Y26</f>
        <v>1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1</v>
      </c>
      <c r="AG26" s="32">
        <f>'δ'' τριμηνο'!AG26</f>
        <v>0</v>
      </c>
      <c r="AH26" s="35">
        <f>'δ'' τριμηνο'!AH26</f>
        <v>1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α' τριμηνο</vt:lpstr>
      <vt:lpstr>1st Quarter</vt:lpstr>
      <vt:lpstr>β' τριμηνο</vt:lpstr>
      <vt:lpstr>2nd Quarter</vt:lpstr>
      <vt:lpstr>γ' τριμηνο</vt:lpstr>
      <vt:lpstr>3rd Quarter</vt:lpstr>
      <vt:lpstr>δ' τριμηνο</vt:lpstr>
      <vt:lpstr>4ο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2026-01-20T13:37:02Z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